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rtkfailid\Yhised\9 Riigihanked\YLD\14_Mario\2022\254108_Majutamise teenus SKA_RV\2_HD_Majutus\"/>
    </mc:Choice>
  </mc:AlternateContent>
  <xr:revisionPtr revIDLastSave="0" documentId="8_{3D3DE15D-70B5-411C-906A-E6277175EAF1}" xr6:coauthVersionLast="47" xr6:coauthVersionMax="47" xr10:uidLastSave="{00000000-0000-0000-0000-000000000000}"/>
  <bookViews>
    <workbookView xWindow="696" yWindow="1056" windowWidth="17280" windowHeight="8964" xr2:uid="{00000000-000D-0000-FFFF-FFFF00000000}"/>
  </bookViews>
  <sheets>
    <sheet name="Aruanne" sheetId="2" r:id="rId1"/>
    <sheet name="Arvestus" sheetId="6" r:id="rId2"/>
  </sheets>
  <definedNames>
    <definedName name="_xlnm._FilterDatabase" localSheetId="0" hidden="1">Aruanne!$A$4:$Q$4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6" i="2" l="1" a="1"/>
  <c r="M6" i="2" s="1"/>
  <c r="M7" i="2" a="1"/>
  <c r="M7" i="2" s="1"/>
  <c r="M8" i="2" a="1"/>
  <c r="M8" i="2" s="1"/>
  <c r="M9" i="2" a="1"/>
  <c r="M9" i="2" s="1"/>
  <c r="M10" i="2" a="1"/>
  <c r="M10" i="2" s="1"/>
  <c r="M11" i="2" a="1"/>
  <c r="M11" i="2" s="1"/>
  <c r="M12" i="2" a="1"/>
  <c r="M12" i="2" s="1"/>
  <c r="M13" i="2" a="1"/>
  <c r="M13" i="2" s="1"/>
  <c r="M14" i="2" a="1"/>
  <c r="M14" i="2" s="1"/>
  <c r="M15" i="2" a="1"/>
  <c r="M15" i="2" s="1"/>
  <c r="M16" i="2" a="1"/>
  <c r="M16" i="2" s="1"/>
  <c r="M17" i="2" a="1"/>
  <c r="M17" i="2" s="1"/>
  <c r="M18" i="2" a="1"/>
  <c r="M18" i="2" s="1"/>
  <c r="M19" i="2" a="1"/>
  <c r="M19" i="2" s="1"/>
  <c r="M20" i="2" a="1"/>
  <c r="M20" i="2" s="1"/>
  <c r="M21" i="2" a="1"/>
  <c r="M21" i="2" s="1"/>
  <c r="M22" i="2" a="1"/>
  <c r="M22" i="2" s="1"/>
  <c r="M23" i="2" a="1"/>
  <c r="M23" i="2" s="1"/>
  <c r="M24" i="2" a="1"/>
  <c r="M24" i="2" s="1"/>
  <c r="M25" i="2" a="1"/>
  <c r="M25" i="2" s="1"/>
  <c r="M26" i="2" a="1"/>
  <c r="M26" i="2" s="1"/>
  <c r="M27" i="2" a="1"/>
  <c r="M27" i="2" s="1"/>
  <c r="M28" i="2" a="1"/>
  <c r="M28" i="2" s="1"/>
  <c r="M29" i="2" a="1"/>
  <c r="M29" i="2" s="1"/>
  <c r="M30" i="2" a="1"/>
  <c r="M30" i="2" s="1"/>
  <c r="M31" i="2" a="1"/>
  <c r="M31" i="2" s="1"/>
  <c r="M32" i="2" a="1"/>
  <c r="M32" i="2" s="1"/>
  <c r="M33" i="2" a="1"/>
  <c r="M33" i="2" s="1"/>
  <c r="M34" i="2" a="1"/>
  <c r="M34" i="2" s="1"/>
  <c r="M35" i="2" a="1"/>
  <c r="M35" i="2" s="1"/>
  <c r="M36" i="2" a="1"/>
  <c r="M36" i="2" s="1"/>
  <c r="M37" i="2" a="1"/>
  <c r="M37" i="2" s="1"/>
  <c r="M38" i="2" a="1"/>
  <c r="M38" i="2" s="1"/>
  <c r="M39" i="2" a="1"/>
  <c r="M39" i="2" s="1"/>
  <c r="M40" i="2" a="1"/>
  <c r="M40" i="2" s="1"/>
  <c r="M41" i="2" a="1"/>
  <c r="M41" i="2" s="1"/>
  <c r="M42" i="2" a="1"/>
  <c r="M42" i="2" s="1"/>
  <c r="M43" i="2" a="1"/>
  <c r="M43" i="2" s="1"/>
  <c r="M44" i="2" a="1"/>
  <c r="M44" i="2" s="1"/>
  <c r="M45" i="2" a="1"/>
  <c r="M45" i="2" s="1"/>
  <c r="M46" i="2" a="1"/>
  <c r="M46" i="2" s="1"/>
  <c r="M47" i="2" a="1"/>
  <c r="M47" i="2" s="1"/>
  <c r="M48" i="2" a="1"/>
  <c r="M48" i="2" s="1"/>
  <c r="M49" i="2" a="1"/>
  <c r="M49" i="2" s="1"/>
  <c r="M50" i="2" a="1"/>
  <c r="M50" i="2" s="1"/>
  <c r="M51" i="2" a="1"/>
  <c r="M51" i="2" s="1"/>
  <c r="M52" i="2" a="1"/>
  <c r="M52" i="2" s="1"/>
  <c r="M53" i="2" a="1"/>
  <c r="M53" i="2" s="1"/>
  <c r="M54" i="2" a="1"/>
  <c r="M54" i="2" s="1"/>
  <c r="M55" i="2" a="1"/>
  <c r="M55" i="2" s="1"/>
  <c r="M56" i="2" a="1"/>
  <c r="M56" i="2" s="1"/>
  <c r="M57" i="2" a="1"/>
  <c r="M57" i="2" s="1"/>
  <c r="M58" i="2" a="1"/>
  <c r="M58" i="2" s="1"/>
  <c r="M59" i="2" a="1"/>
  <c r="M59" i="2" s="1"/>
  <c r="M60" i="2" a="1"/>
  <c r="M60" i="2" s="1"/>
  <c r="M61" i="2" a="1"/>
  <c r="M61" i="2" s="1"/>
  <c r="M62" i="2" a="1"/>
  <c r="M62" i="2" s="1"/>
  <c r="M63" i="2" a="1"/>
  <c r="M63" i="2" s="1"/>
  <c r="M64" i="2" a="1"/>
  <c r="M64" i="2" s="1"/>
  <c r="M65" i="2" a="1"/>
  <c r="M65" i="2" s="1"/>
  <c r="M66" i="2" a="1"/>
  <c r="M66" i="2" s="1"/>
  <c r="M67" i="2" a="1"/>
  <c r="M67" i="2" s="1"/>
  <c r="M68" i="2" a="1"/>
  <c r="M68" i="2" s="1"/>
  <c r="M69" i="2" a="1"/>
  <c r="M69" i="2" s="1"/>
  <c r="M70" i="2" a="1"/>
  <c r="M70" i="2" s="1"/>
  <c r="M71" i="2" a="1"/>
  <c r="M71" i="2" s="1"/>
  <c r="M72" i="2" a="1"/>
  <c r="M72" i="2" s="1"/>
  <c r="M73" i="2" a="1"/>
  <c r="M73" i="2" s="1"/>
  <c r="M74" i="2" a="1"/>
  <c r="M74" i="2" s="1"/>
  <c r="M75" i="2" a="1"/>
  <c r="M75" i="2" s="1"/>
  <c r="M76" i="2" a="1"/>
  <c r="M76" i="2" s="1"/>
  <c r="M77" i="2" a="1"/>
  <c r="M77" i="2" s="1"/>
  <c r="M78" i="2" a="1"/>
  <c r="M78" i="2" s="1"/>
  <c r="M79" i="2" a="1"/>
  <c r="M79" i="2" s="1"/>
  <c r="M80" i="2" a="1"/>
  <c r="M80" i="2" s="1"/>
  <c r="M81" i="2" a="1"/>
  <c r="M81" i="2" s="1"/>
  <c r="M82" i="2" a="1"/>
  <c r="M82" i="2" s="1"/>
  <c r="M83" i="2" a="1"/>
  <c r="M83" i="2" s="1"/>
  <c r="M84" i="2" a="1"/>
  <c r="M84" i="2" s="1"/>
  <c r="M85" i="2" a="1"/>
  <c r="M85" i="2" s="1"/>
  <c r="M86" i="2" a="1"/>
  <c r="M86" i="2" s="1"/>
  <c r="M87" i="2" a="1"/>
  <c r="M87" i="2" s="1"/>
  <c r="M88" i="2" a="1"/>
  <c r="M88" i="2" s="1"/>
  <c r="M89" i="2" a="1"/>
  <c r="M89" i="2" s="1"/>
  <c r="M90" i="2" a="1"/>
  <c r="M90" i="2" s="1"/>
  <c r="M91" i="2" a="1"/>
  <c r="M91" i="2" s="1"/>
  <c r="M92" i="2" a="1"/>
  <c r="M92" i="2" s="1"/>
  <c r="M93" i="2" a="1"/>
  <c r="M93" i="2" s="1"/>
  <c r="M94" i="2" a="1"/>
  <c r="M94" i="2" s="1"/>
  <c r="M95" i="2" a="1"/>
  <c r="M95" i="2" s="1"/>
  <c r="M96" i="2" a="1"/>
  <c r="M96" i="2" s="1"/>
  <c r="M97" i="2" a="1"/>
  <c r="M97" i="2" s="1"/>
  <c r="M98" i="2" a="1"/>
  <c r="M98" i="2" s="1"/>
  <c r="M99" i="2" a="1"/>
  <c r="M99" i="2" s="1"/>
  <c r="M100" i="2" a="1"/>
  <c r="M100" i="2" s="1"/>
  <c r="M101" i="2" a="1"/>
  <c r="M101" i="2" s="1"/>
  <c r="M102" i="2" a="1"/>
  <c r="M102" i="2" s="1"/>
  <c r="M103" i="2" a="1"/>
  <c r="M103" i="2" s="1"/>
  <c r="M104" i="2" a="1"/>
  <c r="M104" i="2" s="1"/>
  <c r="M105" i="2" a="1"/>
  <c r="M105" i="2" s="1"/>
  <c r="M106" i="2" a="1"/>
  <c r="M106" i="2" s="1"/>
  <c r="M107" i="2" a="1"/>
  <c r="M107" i="2" s="1"/>
  <c r="M108" i="2" a="1"/>
  <c r="M108" i="2" s="1"/>
  <c r="M109" i="2" a="1"/>
  <c r="M109" i="2" s="1"/>
  <c r="M110" i="2" a="1"/>
  <c r="M110" i="2" s="1"/>
  <c r="M111" i="2" a="1"/>
  <c r="M111" i="2" s="1"/>
  <c r="M112" i="2" a="1"/>
  <c r="M112" i="2" s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M5" i="2" a="1"/>
  <c r="M5" i="2" s="1"/>
  <c r="L5" i="2"/>
  <c r="I77" i="2"/>
  <c r="K77" i="2"/>
  <c r="N77" i="2"/>
  <c r="O77" i="2" s="1"/>
  <c r="P77" i="2"/>
  <c r="Q77" i="2" s="1"/>
  <c r="I78" i="2"/>
  <c r="K78" i="2"/>
  <c r="N78" i="2"/>
  <c r="O78" i="2" s="1"/>
  <c r="P78" i="2"/>
  <c r="Q78" i="2" s="1"/>
  <c r="I79" i="2"/>
  <c r="K79" i="2"/>
  <c r="N79" i="2"/>
  <c r="O79" i="2"/>
  <c r="P79" i="2"/>
  <c r="Q79" i="2" s="1"/>
  <c r="I80" i="2"/>
  <c r="K80" i="2"/>
  <c r="N80" i="2"/>
  <c r="O80" i="2" s="1"/>
  <c r="P80" i="2"/>
  <c r="Q80" i="2" s="1"/>
  <c r="I81" i="2"/>
  <c r="K81" i="2"/>
  <c r="N81" i="2"/>
  <c r="O81" i="2" s="1"/>
  <c r="P81" i="2"/>
  <c r="Q81" i="2" s="1"/>
  <c r="I82" i="2"/>
  <c r="K82" i="2"/>
  <c r="N82" i="2"/>
  <c r="O82" i="2" s="1"/>
  <c r="P82" i="2"/>
  <c r="Q82" i="2" s="1"/>
  <c r="I83" i="2"/>
  <c r="K83" i="2"/>
  <c r="N83" i="2"/>
  <c r="O83" i="2" s="1"/>
  <c r="P83" i="2"/>
  <c r="Q83" i="2" s="1"/>
  <c r="I84" i="2"/>
  <c r="K84" i="2"/>
  <c r="N84" i="2"/>
  <c r="O84" i="2" s="1"/>
  <c r="P84" i="2"/>
  <c r="Q84" i="2" s="1"/>
  <c r="I85" i="2"/>
  <c r="K85" i="2"/>
  <c r="N85" i="2"/>
  <c r="O85" i="2" s="1"/>
  <c r="P85" i="2"/>
  <c r="Q85" i="2" s="1"/>
  <c r="I86" i="2"/>
  <c r="K86" i="2"/>
  <c r="N86" i="2"/>
  <c r="O86" i="2" s="1"/>
  <c r="P86" i="2"/>
  <c r="Q86" i="2" s="1"/>
  <c r="I87" i="2"/>
  <c r="K87" i="2"/>
  <c r="N87" i="2"/>
  <c r="O87" i="2" s="1"/>
  <c r="P87" i="2"/>
  <c r="Q87" i="2" s="1"/>
  <c r="I88" i="2"/>
  <c r="K88" i="2"/>
  <c r="N88" i="2"/>
  <c r="O88" i="2" s="1"/>
  <c r="P88" i="2"/>
  <c r="Q88" i="2" s="1"/>
  <c r="I89" i="2"/>
  <c r="K89" i="2"/>
  <c r="N89" i="2"/>
  <c r="O89" i="2" s="1"/>
  <c r="P89" i="2"/>
  <c r="Q89" i="2" s="1"/>
  <c r="I90" i="2"/>
  <c r="K90" i="2"/>
  <c r="N90" i="2"/>
  <c r="O90" i="2" s="1"/>
  <c r="P90" i="2"/>
  <c r="Q90" i="2" s="1"/>
  <c r="I91" i="2"/>
  <c r="K91" i="2"/>
  <c r="N91" i="2"/>
  <c r="O91" i="2" s="1"/>
  <c r="P91" i="2"/>
  <c r="Q91" i="2" s="1"/>
  <c r="I92" i="2"/>
  <c r="K92" i="2"/>
  <c r="N92" i="2"/>
  <c r="O92" i="2" s="1"/>
  <c r="P92" i="2"/>
  <c r="Q92" i="2"/>
  <c r="I93" i="2"/>
  <c r="K93" i="2"/>
  <c r="N93" i="2"/>
  <c r="O93" i="2" s="1"/>
  <c r="P93" i="2"/>
  <c r="Q93" i="2" s="1"/>
  <c r="I94" i="2"/>
  <c r="K94" i="2"/>
  <c r="N94" i="2"/>
  <c r="O94" i="2" s="1"/>
  <c r="P94" i="2"/>
  <c r="Q94" i="2" s="1"/>
  <c r="I95" i="2"/>
  <c r="K95" i="2"/>
  <c r="N95" i="2"/>
  <c r="O95" i="2" s="1"/>
  <c r="P95" i="2"/>
  <c r="Q95" i="2" s="1"/>
  <c r="I96" i="2"/>
  <c r="K96" i="2"/>
  <c r="N96" i="2"/>
  <c r="O96" i="2" s="1"/>
  <c r="P96" i="2"/>
  <c r="Q96" i="2"/>
  <c r="I97" i="2"/>
  <c r="K97" i="2"/>
  <c r="N97" i="2"/>
  <c r="O97" i="2" s="1"/>
  <c r="P97" i="2"/>
  <c r="Q97" i="2" s="1"/>
  <c r="I98" i="2"/>
  <c r="K98" i="2"/>
  <c r="N98" i="2"/>
  <c r="O98" i="2" s="1"/>
  <c r="P98" i="2"/>
  <c r="Q98" i="2" s="1"/>
  <c r="I99" i="2"/>
  <c r="K99" i="2"/>
  <c r="N99" i="2"/>
  <c r="O99" i="2" s="1"/>
  <c r="P99" i="2"/>
  <c r="Q99" i="2" s="1"/>
  <c r="I100" i="2"/>
  <c r="K100" i="2"/>
  <c r="N100" i="2"/>
  <c r="O100" i="2" s="1"/>
  <c r="P100" i="2"/>
  <c r="Q100" i="2" s="1"/>
  <c r="I101" i="2"/>
  <c r="K101" i="2"/>
  <c r="N101" i="2"/>
  <c r="O101" i="2" s="1"/>
  <c r="P101" i="2"/>
  <c r="Q101" i="2" s="1"/>
  <c r="I102" i="2"/>
  <c r="K102" i="2"/>
  <c r="N102" i="2"/>
  <c r="O102" i="2" s="1"/>
  <c r="P102" i="2"/>
  <c r="Q102" i="2" s="1"/>
  <c r="I103" i="2"/>
  <c r="K103" i="2"/>
  <c r="N103" i="2"/>
  <c r="O103" i="2" s="1"/>
  <c r="P103" i="2"/>
  <c r="Q103" i="2" s="1"/>
  <c r="I104" i="2"/>
  <c r="K104" i="2"/>
  <c r="N104" i="2"/>
  <c r="O104" i="2" s="1"/>
  <c r="P104" i="2"/>
  <c r="Q104" i="2" s="1"/>
  <c r="I105" i="2"/>
  <c r="K105" i="2"/>
  <c r="N105" i="2"/>
  <c r="O105" i="2" s="1"/>
  <c r="P105" i="2"/>
  <c r="Q105" i="2" s="1"/>
  <c r="I106" i="2"/>
  <c r="K106" i="2"/>
  <c r="N106" i="2"/>
  <c r="O106" i="2" s="1"/>
  <c r="P106" i="2"/>
  <c r="Q106" i="2" s="1"/>
  <c r="I107" i="2"/>
  <c r="K107" i="2"/>
  <c r="N107" i="2"/>
  <c r="O107" i="2" s="1"/>
  <c r="P107" i="2"/>
  <c r="Q107" i="2" s="1"/>
  <c r="I108" i="2"/>
  <c r="K108" i="2"/>
  <c r="N108" i="2"/>
  <c r="O108" i="2" s="1"/>
  <c r="P108" i="2"/>
  <c r="Q108" i="2" s="1"/>
  <c r="I109" i="2"/>
  <c r="K109" i="2"/>
  <c r="N109" i="2"/>
  <c r="O109" i="2" s="1"/>
  <c r="P109" i="2"/>
  <c r="Q109" i="2" s="1"/>
  <c r="I110" i="2"/>
  <c r="K110" i="2"/>
  <c r="N110" i="2"/>
  <c r="O110" i="2" s="1"/>
  <c r="P110" i="2"/>
  <c r="Q110" i="2" s="1"/>
  <c r="I111" i="2"/>
  <c r="K111" i="2"/>
  <c r="N111" i="2"/>
  <c r="O111" i="2" s="1"/>
  <c r="P111" i="2"/>
  <c r="Q111" i="2" s="1"/>
  <c r="I112" i="2"/>
  <c r="K112" i="2"/>
  <c r="N112" i="2"/>
  <c r="O112" i="2" s="1"/>
  <c r="P112" i="2"/>
  <c r="Q112" i="2" s="1"/>
  <c r="K76" i="2"/>
  <c r="O21" i="2"/>
  <c r="I6" i="2"/>
  <c r="I7" i="2"/>
  <c r="K7" i="2" s="1"/>
  <c r="I8" i="2"/>
  <c r="I9" i="2"/>
  <c r="I10" i="2"/>
  <c r="K10" i="2" s="1"/>
  <c r="I11" i="2"/>
  <c r="I12" i="2"/>
  <c r="I13" i="2"/>
  <c r="I14" i="2"/>
  <c r="I15" i="2"/>
  <c r="I16" i="2"/>
  <c r="K16" i="2" s="1"/>
  <c r="I17" i="2"/>
  <c r="K17" i="2" s="1"/>
  <c r="I18" i="2"/>
  <c r="I19" i="2"/>
  <c r="I20" i="2"/>
  <c r="I21" i="2"/>
  <c r="I22" i="2"/>
  <c r="I23" i="2"/>
  <c r="I24" i="2"/>
  <c r="I25" i="2"/>
  <c r="I26" i="2"/>
  <c r="I27" i="2"/>
  <c r="I28" i="2"/>
  <c r="I29" i="2"/>
  <c r="K29" i="2" s="1"/>
  <c r="I30" i="2"/>
  <c r="I31" i="2"/>
  <c r="I32" i="2"/>
  <c r="K32" i="2" s="1"/>
  <c r="I33" i="2"/>
  <c r="I34" i="2"/>
  <c r="I35" i="2"/>
  <c r="I36" i="2"/>
  <c r="K36" i="2" s="1"/>
  <c r="I37" i="2"/>
  <c r="I38" i="2"/>
  <c r="I39" i="2"/>
  <c r="I40" i="2"/>
  <c r="K40" i="2" s="1"/>
  <c r="I41" i="2"/>
  <c r="I42" i="2"/>
  <c r="I43" i="2"/>
  <c r="I44" i="2"/>
  <c r="I45" i="2"/>
  <c r="I46" i="2"/>
  <c r="I47" i="2"/>
  <c r="I48" i="2"/>
  <c r="I49" i="2"/>
  <c r="K49" i="2" s="1"/>
  <c r="I50" i="2"/>
  <c r="I51" i="2"/>
  <c r="I52" i="2"/>
  <c r="I53" i="2"/>
  <c r="K53" i="2" s="1"/>
  <c r="I54" i="2"/>
  <c r="I55" i="2"/>
  <c r="I56" i="2"/>
  <c r="I57" i="2"/>
  <c r="I58" i="2"/>
  <c r="K58" i="2" s="1"/>
  <c r="I59" i="2"/>
  <c r="I60" i="2"/>
  <c r="I61" i="2"/>
  <c r="I62" i="2"/>
  <c r="I63" i="2"/>
  <c r="I64" i="2"/>
  <c r="K64" i="2" s="1"/>
  <c r="I65" i="2"/>
  <c r="I66" i="2"/>
  <c r="I67" i="2"/>
  <c r="I68" i="2"/>
  <c r="I69" i="2"/>
  <c r="I70" i="2"/>
  <c r="I71" i="2"/>
  <c r="I72" i="2"/>
  <c r="I73" i="2"/>
  <c r="I74" i="2"/>
  <c r="K74" i="2" s="1"/>
  <c r="I75" i="2"/>
  <c r="K6" i="2"/>
  <c r="K8" i="2"/>
  <c r="K9" i="2"/>
  <c r="K11" i="2"/>
  <c r="K12" i="2"/>
  <c r="K13" i="2"/>
  <c r="K14" i="2"/>
  <c r="K15" i="2"/>
  <c r="K18" i="2"/>
  <c r="K19" i="2"/>
  <c r="K20" i="2"/>
  <c r="K21" i="2"/>
  <c r="K22" i="2"/>
  <c r="K23" i="2"/>
  <c r="K24" i="2"/>
  <c r="K25" i="2"/>
  <c r="K26" i="2"/>
  <c r="K27" i="2"/>
  <c r="K28" i="2"/>
  <c r="K30" i="2"/>
  <c r="K31" i="2"/>
  <c r="K33" i="2"/>
  <c r="K34" i="2"/>
  <c r="K35" i="2"/>
  <c r="K37" i="2"/>
  <c r="K38" i="2"/>
  <c r="K39" i="2"/>
  <c r="K41" i="2"/>
  <c r="K42" i="2"/>
  <c r="K43" i="2"/>
  <c r="K44" i="2"/>
  <c r="K45" i="2"/>
  <c r="K46" i="2"/>
  <c r="K47" i="2"/>
  <c r="K48" i="2"/>
  <c r="K50" i="2"/>
  <c r="K51" i="2"/>
  <c r="K52" i="2"/>
  <c r="K54" i="2"/>
  <c r="K55" i="2"/>
  <c r="K56" i="2"/>
  <c r="K57" i="2"/>
  <c r="K59" i="2"/>
  <c r="K60" i="2"/>
  <c r="K61" i="2"/>
  <c r="K62" i="2"/>
  <c r="K63" i="2"/>
  <c r="K65" i="2"/>
  <c r="K66" i="2"/>
  <c r="K67" i="2"/>
  <c r="K68" i="2"/>
  <c r="K69" i="2"/>
  <c r="K70" i="2"/>
  <c r="K71" i="2"/>
  <c r="K72" i="2"/>
  <c r="K73" i="2"/>
  <c r="K75" i="2"/>
  <c r="B1" i="6"/>
  <c r="P10" i="2"/>
  <c r="Q10" i="2" s="1"/>
  <c r="P11" i="2"/>
  <c r="Q11" i="2" s="1"/>
  <c r="P12" i="2"/>
  <c r="Q12" i="2" s="1"/>
  <c r="P13" i="2"/>
  <c r="Q13" i="2" s="1"/>
  <c r="P14" i="2"/>
  <c r="Q14" i="2" s="1"/>
  <c r="P15" i="2"/>
  <c r="Q15" i="2" s="1"/>
  <c r="P16" i="2"/>
  <c r="Q16" i="2" s="1"/>
  <c r="P17" i="2"/>
  <c r="Q17" i="2" s="1"/>
  <c r="P18" i="2"/>
  <c r="Q18" i="2" s="1"/>
  <c r="P19" i="2"/>
  <c r="Q19" i="2" s="1"/>
  <c r="P20" i="2"/>
  <c r="Q20" i="2" s="1"/>
  <c r="P21" i="2"/>
  <c r="Q21" i="2" s="1"/>
  <c r="P22" i="2"/>
  <c r="Q22" i="2" s="1"/>
  <c r="P23" i="2"/>
  <c r="Q23" i="2" s="1"/>
  <c r="P24" i="2"/>
  <c r="Q24" i="2" s="1"/>
  <c r="P25" i="2"/>
  <c r="Q25" i="2" s="1"/>
  <c r="P26" i="2"/>
  <c r="Q26" i="2" s="1"/>
  <c r="P27" i="2"/>
  <c r="Q27" i="2" s="1"/>
  <c r="P28" i="2"/>
  <c r="Q28" i="2" s="1"/>
  <c r="P29" i="2"/>
  <c r="Q29" i="2" s="1"/>
  <c r="P30" i="2"/>
  <c r="Q30" i="2" s="1"/>
  <c r="P31" i="2"/>
  <c r="Q31" i="2" s="1"/>
  <c r="P32" i="2"/>
  <c r="Q32" i="2" s="1"/>
  <c r="P33" i="2"/>
  <c r="Q33" i="2" s="1"/>
  <c r="P34" i="2"/>
  <c r="Q34" i="2" s="1"/>
  <c r="P35" i="2"/>
  <c r="Q35" i="2" s="1"/>
  <c r="P36" i="2"/>
  <c r="Q36" i="2" s="1"/>
  <c r="P37" i="2"/>
  <c r="Q37" i="2" s="1"/>
  <c r="P38" i="2"/>
  <c r="Q38" i="2" s="1"/>
  <c r="P39" i="2"/>
  <c r="Q39" i="2" s="1"/>
  <c r="P40" i="2"/>
  <c r="Q40" i="2" s="1"/>
  <c r="P41" i="2"/>
  <c r="Q41" i="2" s="1"/>
  <c r="P42" i="2"/>
  <c r="Q42" i="2" s="1"/>
  <c r="P43" i="2"/>
  <c r="Q43" i="2" s="1"/>
  <c r="P44" i="2"/>
  <c r="Q44" i="2" s="1"/>
  <c r="P45" i="2"/>
  <c r="Q45" i="2" s="1"/>
  <c r="P46" i="2"/>
  <c r="Q46" i="2" s="1"/>
  <c r="P47" i="2"/>
  <c r="Q47" i="2" s="1"/>
  <c r="P48" i="2"/>
  <c r="Q48" i="2" s="1"/>
  <c r="P49" i="2"/>
  <c r="Q49" i="2" s="1"/>
  <c r="P50" i="2"/>
  <c r="Q50" i="2" s="1"/>
  <c r="P51" i="2"/>
  <c r="Q51" i="2" s="1"/>
  <c r="P52" i="2"/>
  <c r="Q52" i="2" s="1"/>
  <c r="P53" i="2"/>
  <c r="Q53" i="2" s="1"/>
  <c r="P54" i="2"/>
  <c r="Q54" i="2" s="1"/>
  <c r="P55" i="2"/>
  <c r="Q55" i="2" s="1"/>
  <c r="P56" i="2"/>
  <c r="Q56" i="2" s="1"/>
  <c r="P57" i="2"/>
  <c r="Q57" i="2" s="1"/>
  <c r="P58" i="2"/>
  <c r="Q58" i="2" s="1"/>
  <c r="P59" i="2"/>
  <c r="Q59" i="2" s="1"/>
  <c r="P60" i="2"/>
  <c r="Q60" i="2" s="1"/>
  <c r="P61" i="2"/>
  <c r="Q61" i="2" s="1"/>
  <c r="P62" i="2"/>
  <c r="Q62" i="2" s="1"/>
  <c r="P63" i="2"/>
  <c r="Q63" i="2" s="1"/>
  <c r="P64" i="2"/>
  <c r="Q64" i="2" s="1"/>
  <c r="P65" i="2"/>
  <c r="Q65" i="2" s="1"/>
  <c r="P66" i="2"/>
  <c r="Q66" i="2" s="1"/>
  <c r="P67" i="2"/>
  <c r="Q67" i="2" s="1"/>
  <c r="P68" i="2"/>
  <c r="Q68" i="2" s="1"/>
  <c r="P69" i="2"/>
  <c r="Q69" i="2" s="1"/>
  <c r="P70" i="2"/>
  <c r="Q70" i="2" s="1"/>
  <c r="P71" i="2"/>
  <c r="Q71" i="2" s="1"/>
  <c r="P72" i="2"/>
  <c r="Q72" i="2" s="1"/>
  <c r="P73" i="2"/>
  <c r="Q73" i="2" s="1"/>
  <c r="P74" i="2"/>
  <c r="Q74" i="2" s="1"/>
  <c r="P75" i="2"/>
  <c r="Q75" i="2" s="1"/>
  <c r="P76" i="2"/>
  <c r="Q76" i="2" s="1"/>
  <c r="P6" i="2"/>
  <c r="Q6" i="2" s="1"/>
  <c r="P7" i="2"/>
  <c r="Q7" i="2" s="1"/>
  <c r="P8" i="2"/>
  <c r="Q8" i="2" s="1"/>
  <c r="P9" i="2"/>
  <c r="Q9" i="2" s="1"/>
  <c r="P5" i="2"/>
  <c r="Q5" i="2" s="1"/>
  <c r="N66" i="2"/>
  <c r="O66" i="2" s="1"/>
  <c r="N10" i="2"/>
  <c r="O10" i="2" s="1"/>
  <c r="N11" i="2"/>
  <c r="O11" i="2" s="1"/>
  <c r="N12" i="2"/>
  <c r="O12" i="2" s="1"/>
  <c r="N13" i="2"/>
  <c r="O13" i="2" s="1"/>
  <c r="N14" i="2"/>
  <c r="O14" i="2" s="1"/>
  <c r="N15" i="2"/>
  <c r="O15" i="2" s="1"/>
  <c r="N16" i="2"/>
  <c r="O16" i="2" s="1"/>
  <c r="N17" i="2"/>
  <c r="O17" i="2" s="1"/>
  <c r="N18" i="2"/>
  <c r="O18" i="2" s="1"/>
  <c r="N19" i="2"/>
  <c r="O19" i="2" s="1"/>
  <c r="N20" i="2"/>
  <c r="O20" i="2" s="1"/>
  <c r="N21" i="2"/>
  <c r="N22" i="2"/>
  <c r="O22" i="2" s="1"/>
  <c r="N23" i="2"/>
  <c r="O23" i="2" s="1"/>
  <c r="N24" i="2"/>
  <c r="O24" i="2" s="1"/>
  <c r="N25" i="2"/>
  <c r="O25" i="2" s="1"/>
  <c r="N26" i="2"/>
  <c r="O26" i="2" s="1"/>
  <c r="N27" i="2"/>
  <c r="O27" i="2" s="1"/>
  <c r="N28" i="2"/>
  <c r="O28" i="2" s="1"/>
  <c r="N29" i="2"/>
  <c r="O29" i="2" s="1"/>
  <c r="N30" i="2"/>
  <c r="O30" i="2" s="1"/>
  <c r="N31" i="2"/>
  <c r="O31" i="2" s="1"/>
  <c r="N32" i="2"/>
  <c r="O32" i="2" s="1"/>
  <c r="N33" i="2"/>
  <c r="O33" i="2" s="1"/>
  <c r="N34" i="2"/>
  <c r="O34" i="2" s="1"/>
  <c r="N35" i="2"/>
  <c r="O35" i="2" s="1"/>
  <c r="N36" i="2"/>
  <c r="O36" i="2" s="1"/>
  <c r="N37" i="2"/>
  <c r="O37" i="2" s="1"/>
  <c r="N38" i="2"/>
  <c r="O38" i="2" s="1"/>
  <c r="N39" i="2"/>
  <c r="O39" i="2" s="1"/>
  <c r="N40" i="2"/>
  <c r="O40" i="2" s="1"/>
  <c r="N41" i="2"/>
  <c r="O41" i="2" s="1"/>
  <c r="N42" i="2"/>
  <c r="O42" i="2" s="1"/>
  <c r="N43" i="2"/>
  <c r="O43" i="2" s="1"/>
  <c r="N44" i="2"/>
  <c r="O44" i="2" s="1"/>
  <c r="N45" i="2"/>
  <c r="O45" i="2" s="1"/>
  <c r="N46" i="2"/>
  <c r="O46" i="2" s="1"/>
  <c r="N47" i="2"/>
  <c r="O47" i="2" s="1"/>
  <c r="N48" i="2"/>
  <c r="O48" i="2" s="1"/>
  <c r="N49" i="2"/>
  <c r="O49" i="2" s="1"/>
  <c r="N50" i="2"/>
  <c r="O50" i="2" s="1"/>
  <c r="N51" i="2"/>
  <c r="O51" i="2" s="1"/>
  <c r="N52" i="2"/>
  <c r="O52" i="2" s="1"/>
  <c r="N53" i="2"/>
  <c r="O53" i="2" s="1"/>
  <c r="N54" i="2"/>
  <c r="O54" i="2" s="1"/>
  <c r="N55" i="2"/>
  <c r="O55" i="2" s="1"/>
  <c r="N56" i="2"/>
  <c r="O56" i="2" s="1"/>
  <c r="N57" i="2"/>
  <c r="O57" i="2" s="1"/>
  <c r="N58" i="2"/>
  <c r="O58" i="2" s="1"/>
  <c r="N59" i="2"/>
  <c r="O59" i="2" s="1"/>
  <c r="N60" i="2"/>
  <c r="O60" i="2" s="1"/>
  <c r="N61" i="2"/>
  <c r="O61" i="2" s="1"/>
  <c r="N62" i="2"/>
  <c r="O62" i="2" s="1"/>
  <c r="N63" i="2"/>
  <c r="O63" i="2" s="1"/>
  <c r="N64" i="2"/>
  <c r="O64" i="2" s="1"/>
  <c r="N65" i="2"/>
  <c r="O65" i="2" s="1"/>
  <c r="N67" i="2"/>
  <c r="O67" i="2" s="1"/>
  <c r="N68" i="2"/>
  <c r="O68" i="2" s="1"/>
  <c r="N69" i="2"/>
  <c r="O69" i="2" s="1"/>
  <c r="N70" i="2"/>
  <c r="O70" i="2" s="1"/>
  <c r="N71" i="2"/>
  <c r="O71" i="2" s="1"/>
  <c r="N72" i="2"/>
  <c r="O72" i="2" s="1"/>
  <c r="N73" i="2"/>
  <c r="O73" i="2" s="1"/>
  <c r="N74" i="2"/>
  <c r="O74" i="2" s="1"/>
  <c r="N75" i="2"/>
  <c r="O75" i="2" s="1"/>
  <c r="N76" i="2"/>
  <c r="O76" i="2" s="1"/>
  <c r="N6" i="2"/>
  <c r="O6" i="2" s="1"/>
  <c r="N7" i="2"/>
  <c r="O7" i="2" s="1"/>
  <c r="N8" i="2"/>
  <c r="O8" i="2" s="1"/>
  <c r="N9" i="2"/>
  <c r="O9" i="2" s="1"/>
  <c r="N5" i="2"/>
  <c r="O5" i="2" s="1"/>
  <c r="B5" i="6" l="1"/>
  <c r="I76" i="2"/>
  <c r="I5" i="2"/>
  <c r="K5" i="2" s="1"/>
  <c r="B4" i="6" l="1"/>
  <c r="B6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<sst xmlns="http://schemas.openxmlformats.org/spreadsheetml/2006/main" count="32" uniqueCount="32">
  <si>
    <t>Toa nr</t>
  </si>
  <si>
    <t>Raskina</t>
  </si>
  <si>
    <t>Nataliia</t>
  </si>
  <si>
    <t>Perekonnanimi</t>
  </si>
  <si>
    <t>Eesnimi</t>
  </si>
  <si>
    <t>Sünniaeg</t>
  </si>
  <si>
    <t xml:space="preserve">Dokumendi nr </t>
  </si>
  <si>
    <t>FG847739</t>
  </si>
  <si>
    <t>FN961047</t>
  </si>
  <si>
    <t>Lõuna kokku</t>
  </si>
  <si>
    <t>Õhtusöök kokku</t>
  </si>
  <si>
    <t>Eesti isikukood</t>
  </si>
  <si>
    <t>Arvel</t>
  </si>
  <si>
    <t>Majutus</t>
  </si>
  <si>
    <t>Toitlustus</t>
  </si>
  <si>
    <t>Hotell</t>
  </si>
  <si>
    <t>Kuu</t>
  </si>
  <si>
    <t>Arvestus</t>
  </si>
  <si>
    <t>Majutus kokku</t>
  </si>
  <si>
    <t>Sisse registr. kp</t>
  </si>
  <si>
    <t>Välja registr. kp</t>
  </si>
  <si>
    <t>Ööde arv</t>
  </si>
  <si>
    <t>toa hind (öö)</t>
  </si>
  <si>
    <t>Kokku</t>
  </si>
  <si>
    <t>Hommikusöök kokku kokku</t>
  </si>
  <si>
    <t>Tamm</t>
  </si>
  <si>
    <t>Mart</t>
  </si>
  <si>
    <t xml:space="preserve">Kui majutust ei ole, siis lahter jääb täitmata. </t>
  </si>
  <si>
    <t>Ühikuhinda on võimalik muuta sulgudes nt (4 EUR)</t>
  </si>
  <si>
    <r>
      <t>Hommikusöögi päevi</t>
    </r>
    <r>
      <rPr>
        <b/>
        <sz val="11"/>
        <color theme="1"/>
        <rFont val="Calibri"/>
        <family val="2"/>
        <scheme val="minor"/>
      </rPr>
      <t xml:space="preserve"> (4 EUR)</t>
    </r>
  </si>
  <si>
    <r>
      <t xml:space="preserve">Lõunasöögi päevi </t>
    </r>
    <r>
      <rPr>
        <b/>
        <sz val="11"/>
        <color theme="1"/>
        <rFont val="Calibri"/>
        <family val="2"/>
        <scheme val="minor"/>
      </rPr>
      <t>(6 EUR)</t>
    </r>
  </si>
  <si>
    <r>
      <t xml:space="preserve">Õhtusöögi päevi </t>
    </r>
    <r>
      <rPr>
        <b/>
        <sz val="11"/>
        <color theme="1"/>
        <rFont val="Calibri"/>
        <family val="2"/>
        <scheme val="minor"/>
      </rPr>
      <t>(8EUR)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</si>
</sst>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mmmm"/>
  </numFmts>
  <fonts count="6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80000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86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32">
    <xf numFmtId="0" fontId="0" fillId="0" borderId="0" xfId="0"/>
    <xf numFmtId="0" fontId="0" fillId="0" borderId="1" xfId="0" applyFill="1" applyBorder="1"/>
    <xf numFmtId="0" fontId="0" fillId="0" borderId="0" xfId="0" applyFill="1"/>
    <xf numFmtId="14" fontId="0" fillId="0" borderId="1" xfId="0" applyNumberFormat="1" applyFill="1" applyBorder="1"/>
    <xf numFmtId="14" fontId="1" fillId="0" borderId="1" xfId="0" applyNumberFormat="1" applyFont="1" applyFill="1" applyBorder="1"/>
    <xf numFmtId="0" fontId="2" fillId="0" borderId="1" xfId="0" applyFont="1" applyFill="1" applyBorder="1" applyAlignment="1"/>
    <xf numFmtId="0" fontId="1" fillId="0" borderId="1" xfId="0" applyFont="1" applyFill="1" applyBorder="1"/>
    <xf numFmtId="14" fontId="0" fillId="0" borderId="0" xfId="0" applyNumberFormat="1" applyFill="1"/>
    <xf numFmtId="0" fontId="0" fillId="0" borderId="1" xfId="0" applyFill="1" applyBorder="1" applyAlignment="1">
      <alignment horizontal="left"/>
    </xf>
    <xf numFmtId="0" fontId="0" fillId="0" borderId="0" xfId="0" applyFill="1" applyAlignment="1">
      <alignment wrapText="1"/>
    </xf>
    <xf numFmtId="43" fontId="4" fillId="0" borderId="0" xfId="1" applyFont="1" applyFill="1"/>
    <xf numFmtId="0" fontId="0" fillId="0" borderId="2" xfId="0" applyFill="1" applyBorder="1" applyProtection="1">
      <protection locked="0"/>
    </xf>
    <xf numFmtId="0" fontId="0" fillId="0" borderId="2" xfId="0" applyFill="1" applyBorder="1"/>
    <xf numFmtId="14" fontId="0" fillId="0" borderId="2" xfId="0" applyNumberFormat="1" applyFill="1" applyBorder="1"/>
    <xf numFmtId="14" fontId="4" fillId="0" borderId="0" xfId="1" applyNumberFormat="1" applyFont="1" applyFill="1"/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14" fontId="0" fillId="2" borderId="4" xfId="0" applyNumberFormat="1" applyFill="1" applyBorder="1" applyAlignment="1">
      <alignment horizontal="center" vertical="top" wrapText="1"/>
    </xf>
    <xf numFmtId="3" fontId="0" fillId="0" borderId="0" xfId="0" applyNumberFormat="1" applyFill="1"/>
    <xf numFmtId="3" fontId="0" fillId="3" borderId="4" xfId="0" applyNumberFormat="1" applyFill="1" applyBorder="1" applyAlignment="1">
      <alignment horizontal="center" vertical="top" wrapText="1"/>
    </xf>
    <xf numFmtId="3" fontId="0" fillId="0" borderId="2" xfId="0" applyNumberFormat="1" applyFill="1" applyBorder="1"/>
    <xf numFmtId="3" fontId="0" fillId="0" borderId="1" xfId="0" applyNumberFormat="1" applyFill="1" applyBorder="1"/>
    <xf numFmtId="3" fontId="0" fillId="4" borderId="4" xfId="0" applyNumberFormat="1" applyFill="1" applyBorder="1" applyAlignment="1">
      <alignment horizontal="center" vertical="top" wrapText="1"/>
    </xf>
    <xf numFmtId="3" fontId="5" fillId="0" borderId="0" xfId="0" applyNumberFormat="1" applyFont="1" applyFill="1"/>
    <xf numFmtId="3" fontId="5" fillId="4" borderId="4" xfId="0" applyNumberFormat="1" applyFont="1" applyFill="1" applyBorder="1" applyAlignment="1">
      <alignment horizontal="center" vertical="top" wrapText="1"/>
    </xf>
    <xf numFmtId="3" fontId="5" fillId="0" borderId="2" xfId="0" applyNumberFormat="1" applyFont="1" applyFill="1" applyBorder="1"/>
    <xf numFmtId="3" fontId="5" fillId="4" borderId="5" xfId="0" applyNumberFormat="1" applyFont="1" applyFill="1" applyBorder="1" applyAlignment="1">
      <alignment horizontal="center" vertical="top" wrapText="1"/>
    </xf>
    <xf numFmtId="0" fontId="0" fillId="2" borderId="4" xfId="0" applyFill="1" applyBorder="1" applyAlignment="1">
      <alignment horizontal="left" vertical="top" wrapText="1"/>
    </xf>
    <xf numFmtId="0" fontId="5" fillId="0" borderId="0" xfId="0" applyFont="1" applyFill="1"/>
    <xf numFmtId="0" fontId="0" fillId="0" borderId="0" xfId="0" applyAlignment="1">
      <alignment horizontal="center"/>
    </xf>
    <xf numFmtId="164" fontId="5" fillId="0" borderId="0" xfId="0" applyNumberFormat="1" applyFont="1" applyFill="1" applyAlignment="1">
      <alignment horizontal="center"/>
    </xf>
    <xf numFmtId="0" fontId="0" fillId="0" borderId="0" xfId="0" applyFill="1" applyAlignment="1">
      <alignment horizont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FFCC"/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112"/>
  <sheetViews>
    <sheetView tabSelected="1" zoomScaleNormal="100" workbookViewId="0">
      <pane ySplit="4" topLeftCell="A5" activePane="bottomLeft" state="frozen"/>
      <selection pane="bottomLeft" activeCell="L13" sqref="L13"/>
    </sheetView>
  </sheetViews>
  <sheetFormatPr defaultColWidth="9.21875" defaultRowHeight="14.4" x14ac:dyDescent="0.3"/>
  <cols>
    <col min="1" max="1" width="6.77734375" style="2" bestFit="1" customWidth="1"/>
    <col min="2" max="2" width="26.5546875" style="2" bestFit="1" customWidth="1"/>
    <col min="3" max="3" width="12.44140625" style="2" customWidth="1"/>
    <col min="4" max="4" width="12.44140625" style="7" customWidth="1"/>
    <col min="5" max="6" width="21" style="2" customWidth="1"/>
    <col min="7" max="7" width="10.77734375" style="7" customWidth="1"/>
    <col min="8" max="8" width="11" style="7" customWidth="1"/>
    <col min="9" max="9" width="7.21875" style="18" customWidth="1"/>
    <col min="10" max="10" width="11.44140625" style="18" customWidth="1"/>
    <col min="11" max="13" width="13.44140625" style="23" customWidth="1"/>
    <col min="14" max="14" width="12.5546875" style="18" customWidth="1"/>
    <col min="15" max="15" width="10" style="23" customWidth="1"/>
    <col min="16" max="16" width="12.21875" style="18" bestFit="1" customWidth="1"/>
    <col min="17" max="17" width="10.21875" style="23" customWidth="1"/>
    <col min="18" max="18" width="9.21875" style="2"/>
    <col min="19" max="19" width="10.21875" style="2" customWidth="1"/>
    <col min="20" max="16384" width="9.21875" style="2"/>
  </cols>
  <sheetData>
    <row r="1" spans="1:19" x14ac:dyDescent="0.3">
      <c r="A1" s="2" t="s">
        <v>15</v>
      </c>
      <c r="B1" s="28"/>
      <c r="K1" s="23" t="s">
        <v>27</v>
      </c>
    </row>
    <row r="2" spans="1:19" x14ac:dyDescent="0.3">
      <c r="A2" s="2" t="s">
        <v>16</v>
      </c>
      <c r="B2" s="30"/>
      <c r="K2" s="23" t="s">
        <v>28</v>
      </c>
    </row>
    <row r="3" spans="1:19" ht="15" thickBot="1" x14ac:dyDescent="0.35"/>
    <row r="4" spans="1:19" s="9" customFormat="1" ht="45" customHeight="1" thickBot="1" x14ac:dyDescent="0.35">
      <c r="A4" s="15" t="s">
        <v>0</v>
      </c>
      <c r="B4" s="27" t="s">
        <v>3</v>
      </c>
      <c r="C4" s="27" t="s">
        <v>4</v>
      </c>
      <c r="D4" s="17" t="s">
        <v>5</v>
      </c>
      <c r="E4" s="16" t="s">
        <v>6</v>
      </c>
      <c r="F4" s="16" t="s">
        <v>11</v>
      </c>
      <c r="G4" s="17" t="s">
        <v>19</v>
      </c>
      <c r="H4" s="17" t="s">
        <v>20</v>
      </c>
      <c r="I4" s="22" t="s">
        <v>21</v>
      </c>
      <c r="J4" s="19" t="s">
        <v>22</v>
      </c>
      <c r="K4" s="24" t="s">
        <v>18</v>
      </c>
      <c r="L4" s="19" t="s">
        <v>29</v>
      </c>
      <c r="M4" s="24" t="s">
        <v>24</v>
      </c>
      <c r="N4" s="19" t="s">
        <v>30</v>
      </c>
      <c r="O4" s="24" t="s">
        <v>9</v>
      </c>
      <c r="P4" s="19" t="s">
        <v>31</v>
      </c>
      <c r="Q4" s="26" t="s">
        <v>10</v>
      </c>
      <c r="S4" s="31"/>
    </row>
    <row r="5" spans="1:19" x14ac:dyDescent="0.3">
      <c r="A5" s="11">
        <v>74</v>
      </c>
      <c r="B5" s="12" t="s">
        <v>25</v>
      </c>
      <c r="C5" s="12" t="s">
        <v>26</v>
      </c>
      <c r="D5" s="13">
        <v>21208</v>
      </c>
      <c r="E5" s="12" t="s">
        <v>7</v>
      </c>
      <c r="F5" s="12"/>
      <c r="G5" s="13">
        <v>44627</v>
      </c>
      <c r="H5" s="13">
        <v>44643</v>
      </c>
      <c r="I5" s="20">
        <f>IF(OR(G5="",H5=""),"",ROUNDDOWN(H5-G5,0))</f>
        <v>16</v>
      </c>
      <c r="J5" s="20">
        <v>49</v>
      </c>
      <c r="K5" s="25">
        <f>IFERROR(IF(A5=A4,"",I5*J5),"")</f>
        <v>784</v>
      </c>
      <c r="L5" s="20">
        <f>IF(OR(G5="",H5=""),"",ROUNDDOWN(H5-G5,0))</f>
        <v>16</v>
      </c>
      <c r="M5" s="25" cm="1">
        <f t="array" ref="M5">IFERROR(SUM(MID(0&amp;$L$4,LARGE(INDEX(ISNUMBER(--MID($L$4,ROW($1:$99),1))*ROW($1:$99),),_xlfn.SINGLE(ROW($1:$99)))+1,1)*10^_xlfn.SINGLE(ROW($1:$99))/10)*L5,"")</f>
        <v>64</v>
      </c>
      <c r="N5" s="20">
        <f t="shared" ref="N5:N36" si="0">IF(OR(G5="",H5=""),"",ROUNDDOWN(H5-G5,0))</f>
        <v>16</v>
      </c>
      <c r="O5" s="25">
        <f t="shared" ref="O5:O36" si="1">IFERROR(SUM(MID(0&amp;$N$4,LARGE(INDEX(ISNUMBER(--MID($N$4,ROW($1:$99),1))*ROW($1:$99),),ROW($1:$99))+1,1)*10^ROW($1:$99)/10)*N5,"")</f>
        <v>96</v>
      </c>
      <c r="P5" s="20">
        <f t="shared" ref="P5:P36" si="2">IF(OR(G5="",H5=""),"",ROUNDDOWN(H5-G5,0))</f>
        <v>16</v>
      </c>
      <c r="Q5" s="25">
        <f t="shared" ref="Q5:Q36" si="3">IFERROR(SUM(MID(0&amp;$P$4,LARGE(INDEX(ISNUMBER(--MID($P$4,ROW($1:$99),1))*ROW($1:$99),),ROW($1:$99))+1,1)*10^ROW($1:$99)/10)*P5,"")</f>
        <v>128</v>
      </c>
    </row>
    <row r="6" spans="1:19" x14ac:dyDescent="0.3">
      <c r="A6" s="1">
        <v>74</v>
      </c>
      <c r="B6" s="1" t="s">
        <v>1</v>
      </c>
      <c r="C6" s="1" t="s">
        <v>2</v>
      </c>
      <c r="D6" s="3">
        <v>19993</v>
      </c>
      <c r="E6" s="1" t="s">
        <v>8</v>
      </c>
      <c r="F6" s="1"/>
      <c r="G6" s="3">
        <v>44627</v>
      </c>
      <c r="H6" s="3">
        <v>44643</v>
      </c>
      <c r="I6" s="20">
        <f t="shared" ref="I6:I69" si="4">IF(OR(G6="",H6=""),"",ROUNDDOWN(H6-G6,0))</f>
        <v>16</v>
      </c>
      <c r="J6" s="21"/>
      <c r="K6" s="25" t="str">
        <f t="shared" ref="K6:K69" si="5">IFERROR(IF(A6=A5,"",I6*J6),"")</f>
        <v/>
      </c>
      <c r="L6" s="20">
        <f t="shared" ref="L6:L69" si="6">IF(OR(G6="",H6=""),"",ROUNDDOWN(H6-G6,0))</f>
        <v>16</v>
      </c>
      <c r="M6" s="25" cm="1">
        <f t="array" ref="M6">IFERROR(SUM(MID(0&amp;$L$4,LARGE(INDEX(ISNUMBER(--MID($L$4,ROW($1:$99),1))*ROW($1:$99),),_xlfn.SINGLE(ROW($1:$99)))+1,1)*10^_xlfn.SINGLE(ROW($1:$99))/10)*L6,"")</f>
        <v>64</v>
      </c>
      <c r="N6" s="20">
        <f t="shared" si="0"/>
        <v>16</v>
      </c>
      <c r="O6" s="25">
        <f t="shared" si="1"/>
        <v>96</v>
      </c>
      <c r="P6" s="20">
        <f t="shared" si="2"/>
        <v>16</v>
      </c>
      <c r="Q6" s="25">
        <f t="shared" si="3"/>
        <v>128</v>
      </c>
    </row>
    <row r="7" spans="1:19" x14ac:dyDescent="0.3">
      <c r="A7" s="1"/>
      <c r="B7" s="1"/>
      <c r="C7" s="1"/>
      <c r="D7" s="3"/>
      <c r="E7" s="1"/>
      <c r="F7" s="1"/>
      <c r="G7" s="3"/>
      <c r="H7" s="3"/>
      <c r="I7" s="20" t="str">
        <f t="shared" si="4"/>
        <v/>
      </c>
      <c r="J7" s="21"/>
      <c r="K7" s="25" t="str">
        <f t="shared" si="5"/>
        <v/>
      </c>
      <c r="L7" s="20" t="str">
        <f t="shared" si="6"/>
        <v/>
      </c>
      <c r="M7" s="25" t="str" cm="1">
        <f t="array" ref="M7">IFERROR(SUM(MID(0&amp;$L$4,LARGE(INDEX(ISNUMBER(--MID($L$4,ROW($1:$99),1))*ROW($1:$99),),_xlfn.SINGLE(ROW($1:$99)))+1,1)*10^_xlfn.SINGLE(ROW($1:$99))/10)*L7,"")</f>
        <v/>
      </c>
      <c r="N7" s="20" t="str">
        <f t="shared" si="0"/>
        <v/>
      </c>
      <c r="O7" s="25" t="str">
        <f t="shared" si="1"/>
        <v/>
      </c>
      <c r="P7" s="20" t="str">
        <f t="shared" si="2"/>
        <v/>
      </c>
      <c r="Q7" s="25" t="str">
        <f t="shared" si="3"/>
        <v/>
      </c>
    </row>
    <row r="8" spans="1:19" x14ac:dyDescent="0.3">
      <c r="A8" s="1"/>
      <c r="B8" s="1"/>
      <c r="C8" s="1"/>
      <c r="D8" s="3"/>
      <c r="E8" s="1"/>
      <c r="F8" s="1"/>
      <c r="G8" s="3"/>
      <c r="H8" s="3"/>
      <c r="I8" s="20" t="str">
        <f t="shared" si="4"/>
        <v/>
      </c>
      <c r="J8" s="21"/>
      <c r="K8" s="25" t="str">
        <f t="shared" si="5"/>
        <v/>
      </c>
      <c r="L8" s="20" t="str">
        <f t="shared" si="6"/>
        <v/>
      </c>
      <c r="M8" s="25" t="str" cm="1">
        <f t="array" ref="M8">IFERROR(SUM(MID(0&amp;$L$4,LARGE(INDEX(ISNUMBER(--MID($L$4,ROW($1:$99),1))*ROW($1:$99),),_xlfn.SINGLE(ROW($1:$99)))+1,1)*10^_xlfn.SINGLE(ROW($1:$99))/10)*L8,"")</f>
        <v/>
      </c>
      <c r="N8" s="20" t="str">
        <f t="shared" si="0"/>
        <v/>
      </c>
      <c r="O8" s="25" t="str">
        <f t="shared" si="1"/>
        <v/>
      </c>
      <c r="P8" s="20" t="str">
        <f t="shared" si="2"/>
        <v/>
      </c>
      <c r="Q8" s="25" t="str">
        <f t="shared" si="3"/>
        <v/>
      </c>
    </row>
    <row r="9" spans="1:19" x14ac:dyDescent="0.3">
      <c r="A9" s="1"/>
      <c r="B9" s="1"/>
      <c r="C9" s="1"/>
      <c r="D9" s="3"/>
      <c r="E9" s="1"/>
      <c r="F9" s="1"/>
      <c r="G9" s="3"/>
      <c r="H9" s="3"/>
      <c r="I9" s="20" t="str">
        <f t="shared" si="4"/>
        <v/>
      </c>
      <c r="J9" s="21"/>
      <c r="K9" s="25" t="str">
        <f t="shared" si="5"/>
        <v/>
      </c>
      <c r="L9" s="20" t="str">
        <f t="shared" si="6"/>
        <v/>
      </c>
      <c r="M9" s="25" t="str" cm="1">
        <f t="array" ref="M9">IFERROR(SUM(MID(0&amp;$L$4,LARGE(INDEX(ISNUMBER(--MID($L$4,ROW($1:$99),1))*ROW($1:$99),),_xlfn.SINGLE(ROW($1:$99)))+1,1)*10^_xlfn.SINGLE(ROW($1:$99))/10)*L9,"")</f>
        <v/>
      </c>
      <c r="N9" s="20" t="str">
        <f t="shared" si="0"/>
        <v/>
      </c>
      <c r="O9" s="25" t="str">
        <f t="shared" si="1"/>
        <v/>
      </c>
      <c r="P9" s="20" t="str">
        <f t="shared" si="2"/>
        <v/>
      </c>
      <c r="Q9" s="25" t="str">
        <f t="shared" si="3"/>
        <v/>
      </c>
    </row>
    <row r="10" spans="1:19" x14ac:dyDescent="0.3">
      <c r="A10" s="1"/>
      <c r="B10" s="1"/>
      <c r="C10" s="1"/>
      <c r="D10" s="3"/>
      <c r="E10" s="1"/>
      <c r="F10" s="1"/>
      <c r="G10" s="3"/>
      <c r="H10" s="3"/>
      <c r="I10" s="20" t="str">
        <f t="shared" si="4"/>
        <v/>
      </c>
      <c r="J10" s="21"/>
      <c r="K10" s="25" t="str">
        <f t="shared" si="5"/>
        <v/>
      </c>
      <c r="L10" s="20" t="str">
        <f t="shared" si="6"/>
        <v/>
      </c>
      <c r="M10" s="25" t="str" cm="1">
        <f t="array" ref="M10">IFERROR(SUM(MID(0&amp;$L$4,LARGE(INDEX(ISNUMBER(--MID($L$4,ROW($1:$99),1))*ROW($1:$99),),_xlfn.SINGLE(ROW($1:$99)))+1,1)*10^_xlfn.SINGLE(ROW($1:$99))/10)*L10,"")</f>
        <v/>
      </c>
      <c r="N10" s="20" t="str">
        <f t="shared" si="0"/>
        <v/>
      </c>
      <c r="O10" s="25" t="str">
        <f t="shared" si="1"/>
        <v/>
      </c>
      <c r="P10" s="20" t="str">
        <f t="shared" si="2"/>
        <v/>
      </c>
      <c r="Q10" s="25" t="str">
        <f t="shared" si="3"/>
        <v/>
      </c>
    </row>
    <row r="11" spans="1:19" x14ac:dyDescent="0.3">
      <c r="A11" s="1"/>
      <c r="B11" s="1"/>
      <c r="C11" s="1"/>
      <c r="D11" s="3"/>
      <c r="E11" s="1"/>
      <c r="F11" s="1"/>
      <c r="G11" s="3"/>
      <c r="H11" s="3"/>
      <c r="I11" s="20" t="str">
        <f t="shared" si="4"/>
        <v/>
      </c>
      <c r="J11" s="21"/>
      <c r="K11" s="25" t="str">
        <f t="shared" si="5"/>
        <v/>
      </c>
      <c r="L11" s="20" t="str">
        <f t="shared" si="6"/>
        <v/>
      </c>
      <c r="M11" s="25" t="str" cm="1">
        <f t="array" ref="M11">IFERROR(SUM(MID(0&amp;$L$4,LARGE(INDEX(ISNUMBER(--MID($L$4,ROW($1:$99),1))*ROW($1:$99),),_xlfn.SINGLE(ROW($1:$99)))+1,1)*10^_xlfn.SINGLE(ROW($1:$99))/10)*L11,"")</f>
        <v/>
      </c>
      <c r="N11" s="20" t="str">
        <f t="shared" si="0"/>
        <v/>
      </c>
      <c r="O11" s="25" t="str">
        <f t="shared" si="1"/>
        <v/>
      </c>
      <c r="P11" s="20" t="str">
        <f t="shared" si="2"/>
        <v/>
      </c>
      <c r="Q11" s="25" t="str">
        <f t="shared" si="3"/>
        <v/>
      </c>
    </row>
    <row r="12" spans="1:19" x14ac:dyDescent="0.3">
      <c r="A12" s="1"/>
      <c r="B12" s="1"/>
      <c r="C12" s="1"/>
      <c r="D12" s="3"/>
      <c r="E12" s="1"/>
      <c r="F12" s="1"/>
      <c r="G12" s="3"/>
      <c r="H12" s="3"/>
      <c r="I12" s="20" t="str">
        <f t="shared" si="4"/>
        <v/>
      </c>
      <c r="J12" s="21"/>
      <c r="K12" s="25" t="str">
        <f t="shared" si="5"/>
        <v/>
      </c>
      <c r="L12" s="20" t="str">
        <f t="shared" si="6"/>
        <v/>
      </c>
      <c r="M12" s="25" t="str" cm="1">
        <f t="array" ref="M12">IFERROR(SUM(MID(0&amp;$L$4,LARGE(INDEX(ISNUMBER(--MID($L$4,ROW($1:$99),1))*ROW($1:$99),),_xlfn.SINGLE(ROW($1:$99)))+1,1)*10^_xlfn.SINGLE(ROW($1:$99))/10)*L12,"")</f>
        <v/>
      </c>
      <c r="N12" s="20" t="str">
        <f t="shared" si="0"/>
        <v/>
      </c>
      <c r="O12" s="25" t="str">
        <f t="shared" si="1"/>
        <v/>
      </c>
      <c r="P12" s="20" t="str">
        <f t="shared" si="2"/>
        <v/>
      </c>
      <c r="Q12" s="25" t="str">
        <f t="shared" si="3"/>
        <v/>
      </c>
    </row>
    <row r="13" spans="1:19" x14ac:dyDescent="0.3">
      <c r="A13" s="1"/>
      <c r="B13" s="1"/>
      <c r="C13" s="1"/>
      <c r="D13" s="3"/>
      <c r="E13" s="1"/>
      <c r="F13" s="1"/>
      <c r="G13" s="3"/>
      <c r="H13" s="3"/>
      <c r="I13" s="20" t="str">
        <f t="shared" si="4"/>
        <v/>
      </c>
      <c r="J13" s="21"/>
      <c r="K13" s="25" t="str">
        <f t="shared" si="5"/>
        <v/>
      </c>
      <c r="L13" s="20" t="str">
        <f t="shared" si="6"/>
        <v/>
      </c>
      <c r="M13" s="25" t="str" cm="1">
        <f t="array" ref="M13">IFERROR(SUM(MID(0&amp;$L$4,LARGE(INDEX(ISNUMBER(--MID($L$4,ROW($1:$99),1))*ROW($1:$99),),_xlfn.SINGLE(ROW($1:$99)))+1,1)*10^_xlfn.SINGLE(ROW($1:$99))/10)*L13,"")</f>
        <v/>
      </c>
      <c r="N13" s="20" t="str">
        <f t="shared" si="0"/>
        <v/>
      </c>
      <c r="O13" s="25" t="str">
        <f t="shared" si="1"/>
        <v/>
      </c>
      <c r="P13" s="20" t="str">
        <f t="shared" si="2"/>
        <v/>
      </c>
      <c r="Q13" s="25" t="str">
        <f t="shared" si="3"/>
        <v/>
      </c>
    </row>
    <row r="14" spans="1:19" x14ac:dyDescent="0.3">
      <c r="A14" s="1"/>
      <c r="B14" s="1"/>
      <c r="C14" s="1"/>
      <c r="D14" s="3"/>
      <c r="E14" s="1"/>
      <c r="F14" s="1"/>
      <c r="G14" s="3"/>
      <c r="H14" s="3"/>
      <c r="I14" s="20" t="str">
        <f t="shared" si="4"/>
        <v/>
      </c>
      <c r="J14" s="21"/>
      <c r="K14" s="25" t="str">
        <f t="shared" si="5"/>
        <v/>
      </c>
      <c r="L14" s="20" t="str">
        <f t="shared" si="6"/>
        <v/>
      </c>
      <c r="M14" s="25" t="str" cm="1">
        <f t="array" ref="M14">IFERROR(SUM(MID(0&amp;$L$4,LARGE(INDEX(ISNUMBER(--MID($L$4,ROW($1:$99),1))*ROW($1:$99),),_xlfn.SINGLE(ROW($1:$99)))+1,1)*10^_xlfn.SINGLE(ROW($1:$99))/10)*L14,"")</f>
        <v/>
      </c>
      <c r="N14" s="20" t="str">
        <f t="shared" si="0"/>
        <v/>
      </c>
      <c r="O14" s="25" t="str">
        <f t="shared" si="1"/>
        <v/>
      </c>
      <c r="P14" s="20" t="str">
        <f t="shared" si="2"/>
        <v/>
      </c>
      <c r="Q14" s="25" t="str">
        <f t="shared" si="3"/>
        <v/>
      </c>
    </row>
    <row r="15" spans="1:19" x14ac:dyDescent="0.3">
      <c r="A15" s="1"/>
      <c r="B15" s="1"/>
      <c r="C15" s="1"/>
      <c r="D15" s="3"/>
      <c r="E15" s="1"/>
      <c r="F15" s="1"/>
      <c r="G15" s="3"/>
      <c r="H15" s="3"/>
      <c r="I15" s="20" t="str">
        <f t="shared" si="4"/>
        <v/>
      </c>
      <c r="J15" s="21"/>
      <c r="K15" s="25" t="str">
        <f t="shared" si="5"/>
        <v/>
      </c>
      <c r="L15" s="20" t="str">
        <f t="shared" si="6"/>
        <v/>
      </c>
      <c r="M15" s="25" t="str" cm="1">
        <f t="array" ref="M15">IFERROR(SUM(MID(0&amp;$L$4,LARGE(INDEX(ISNUMBER(--MID($L$4,ROW($1:$99),1))*ROW($1:$99),),_xlfn.SINGLE(ROW($1:$99)))+1,1)*10^_xlfn.SINGLE(ROW($1:$99))/10)*L15,"")</f>
        <v/>
      </c>
      <c r="N15" s="20" t="str">
        <f t="shared" si="0"/>
        <v/>
      </c>
      <c r="O15" s="25" t="str">
        <f t="shared" si="1"/>
        <v/>
      </c>
      <c r="P15" s="20" t="str">
        <f t="shared" si="2"/>
        <v/>
      </c>
      <c r="Q15" s="25" t="str">
        <f t="shared" si="3"/>
        <v/>
      </c>
    </row>
    <row r="16" spans="1:19" x14ac:dyDescent="0.3">
      <c r="A16" s="1"/>
      <c r="B16" s="1"/>
      <c r="C16" s="1"/>
      <c r="D16" s="3"/>
      <c r="E16" s="1"/>
      <c r="F16" s="1"/>
      <c r="G16" s="3"/>
      <c r="H16" s="3"/>
      <c r="I16" s="20" t="str">
        <f t="shared" si="4"/>
        <v/>
      </c>
      <c r="J16" s="21"/>
      <c r="K16" s="25" t="str">
        <f t="shared" si="5"/>
        <v/>
      </c>
      <c r="L16" s="20" t="str">
        <f t="shared" si="6"/>
        <v/>
      </c>
      <c r="M16" s="25" t="str" cm="1">
        <f t="array" ref="M16">IFERROR(SUM(MID(0&amp;$L$4,LARGE(INDEX(ISNUMBER(--MID($L$4,ROW($1:$99),1))*ROW($1:$99),),_xlfn.SINGLE(ROW($1:$99)))+1,1)*10^_xlfn.SINGLE(ROW($1:$99))/10)*L16,"")</f>
        <v/>
      </c>
      <c r="N16" s="20" t="str">
        <f t="shared" si="0"/>
        <v/>
      </c>
      <c r="O16" s="25" t="str">
        <f t="shared" si="1"/>
        <v/>
      </c>
      <c r="P16" s="20" t="str">
        <f t="shared" si="2"/>
        <v/>
      </c>
      <c r="Q16" s="25" t="str">
        <f t="shared" si="3"/>
        <v/>
      </c>
    </row>
    <row r="17" spans="1:17" x14ac:dyDescent="0.3">
      <c r="A17" s="1"/>
      <c r="B17" s="1"/>
      <c r="C17" s="1"/>
      <c r="D17" s="3"/>
      <c r="E17" s="1"/>
      <c r="F17" s="1"/>
      <c r="G17" s="3"/>
      <c r="H17" s="3"/>
      <c r="I17" s="20" t="str">
        <f t="shared" si="4"/>
        <v/>
      </c>
      <c r="J17" s="21"/>
      <c r="K17" s="25" t="str">
        <f t="shared" si="5"/>
        <v/>
      </c>
      <c r="L17" s="20" t="str">
        <f t="shared" si="6"/>
        <v/>
      </c>
      <c r="M17" s="25" t="str" cm="1">
        <f t="array" ref="M17">IFERROR(SUM(MID(0&amp;$L$4,LARGE(INDEX(ISNUMBER(--MID($L$4,ROW($1:$99),1))*ROW($1:$99),),_xlfn.SINGLE(ROW($1:$99)))+1,1)*10^_xlfn.SINGLE(ROW($1:$99))/10)*L17,"")</f>
        <v/>
      </c>
      <c r="N17" s="20" t="str">
        <f t="shared" si="0"/>
        <v/>
      </c>
      <c r="O17" s="25" t="str">
        <f t="shared" si="1"/>
        <v/>
      </c>
      <c r="P17" s="20" t="str">
        <f t="shared" si="2"/>
        <v/>
      </c>
      <c r="Q17" s="25" t="str">
        <f t="shared" si="3"/>
        <v/>
      </c>
    </row>
    <row r="18" spans="1:17" x14ac:dyDescent="0.3">
      <c r="A18" s="1"/>
      <c r="B18" s="1"/>
      <c r="C18" s="1"/>
      <c r="D18" s="3"/>
      <c r="E18" s="1"/>
      <c r="F18" s="1"/>
      <c r="G18" s="3"/>
      <c r="H18" s="3"/>
      <c r="I18" s="20" t="str">
        <f t="shared" si="4"/>
        <v/>
      </c>
      <c r="J18" s="21"/>
      <c r="K18" s="25" t="str">
        <f t="shared" si="5"/>
        <v/>
      </c>
      <c r="L18" s="20" t="str">
        <f t="shared" si="6"/>
        <v/>
      </c>
      <c r="M18" s="25" t="str" cm="1">
        <f t="array" ref="M18">IFERROR(SUM(MID(0&amp;$L$4,LARGE(INDEX(ISNUMBER(--MID($L$4,ROW($1:$99),1))*ROW($1:$99),),_xlfn.SINGLE(ROW($1:$99)))+1,1)*10^_xlfn.SINGLE(ROW($1:$99))/10)*L18,"")</f>
        <v/>
      </c>
      <c r="N18" s="20" t="str">
        <f t="shared" si="0"/>
        <v/>
      </c>
      <c r="O18" s="25" t="str">
        <f t="shared" si="1"/>
        <v/>
      </c>
      <c r="P18" s="20" t="str">
        <f t="shared" si="2"/>
        <v/>
      </c>
      <c r="Q18" s="25" t="str">
        <f t="shared" si="3"/>
        <v/>
      </c>
    </row>
    <row r="19" spans="1:17" x14ac:dyDescent="0.3">
      <c r="A19" s="1"/>
      <c r="B19" s="1"/>
      <c r="C19" s="1"/>
      <c r="D19" s="3"/>
      <c r="E19" s="1"/>
      <c r="F19" s="1"/>
      <c r="G19" s="3"/>
      <c r="H19" s="3"/>
      <c r="I19" s="20" t="str">
        <f t="shared" si="4"/>
        <v/>
      </c>
      <c r="J19" s="21"/>
      <c r="K19" s="25" t="str">
        <f t="shared" si="5"/>
        <v/>
      </c>
      <c r="L19" s="20" t="str">
        <f t="shared" si="6"/>
        <v/>
      </c>
      <c r="M19" s="25" t="str" cm="1">
        <f t="array" ref="M19">IFERROR(SUM(MID(0&amp;$L$4,LARGE(INDEX(ISNUMBER(--MID($L$4,ROW($1:$99),1))*ROW($1:$99),),_xlfn.SINGLE(ROW($1:$99)))+1,1)*10^_xlfn.SINGLE(ROW($1:$99))/10)*L19,"")</f>
        <v/>
      </c>
      <c r="N19" s="20" t="str">
        <f t="shared" si="0"/>
        <v/>
      </c>
      <c r="O19" s="25" t="str">
        <f t="shared" si="1"/>
        <v/>
      </c>
      <c r="P19" s="20" t="str">
        <f t="shared" si="2"/>
        <v/>
      </c>
      <c r="Q19" s="25" t="str">
        <f t="shared" si="3"/>
        <v/>
      </c>
    </row>
    <row r="20" spans="1:17" x14ac:dyDescent="0.3">
      <c r="A20" s="1"/>
      <c r="B20" s="1"/>
      <c r="C20" s="1"/>
      <c r="D20" s="3"/>
      <c r="E20" s="1"/>
      <c r="F20" s="1"/>
      <c r="G20" s="3"/>
      <c r="H20" s="3"/>
      <c r="I20" s="20" t="str">
        <f t="shared" si="4"/>
        <v/>
      </c>
      <c r="J20" s="21"/>
      <c r="K20" s="25" t="str">
        <f t="shared" si="5"/>
        <v/>
      </c>
      <c r="L20" s="20" t="str">
        <f t="shared" si="6"/>
        <v/>
      </c>
      <c r="M20" s="25" t="str" cm="1">
        <f t="array" ref="M20">IFERROR(SUM(MID(0&amp;$L$4,LARGE(INDEX(ISNUMBER(--MID($L$4,ROW($1:$99),1))*ROW($1:$99),),_xlfn.SINGLE(ROW($1:$99)))+1,1)*10^_xlfn.SINGLE(ROW($1:$99))/10)*L20,"")</f>
        <v/>
      </c>
      <c r="N20" s="20" t="str">
        <f t="shared" si="0"/>
        <v/>
      </c>
      <c r="O20" s="25" t="str">
        <f t="shared" si="1"/>
        <v/>
      </c>
      <c r="P20" s="20" t="str">
        <f t="shared" si="2"/>
        <v/>
      </c>
      <c r="Q20" s="25" t="str">
        <f t="shared" si="3"/>
        <v/>
      </c>
    </row>
    <row r="21" spans="1:17" x14ac:dyDescent="0.3">
      <c r="A21" s="1"/>
      <c r="B21" s="1"/>
      <c r="C21" s="1"/>
      <c r="D21" s="3"/>
      <c r="E21" s="1"/>
      <c r="F21" s="1"/>
      <c r="G21" s="3"/>
      <c r="H21" s="3"/>
      <c r="I21" s="20" t="str">
        <f t="shared" si="4"/>
        <v/>
      </c>
      <c r="J21" s="21"/>
      <c r="K21" s="25" t="str">
        <f t="shared" si="5"/>
        <v/>
      </c>
      <c r="L21" s="20" t="str">
        <f t="shared" si="6"/>
        <v/>
      </c>
      <c r="M21" s="25" t="str" cm="1">
        <f t="array" ref="M21">IFERROR(SUM(MID(0&amp;$L$4,LARGE(INDEX(ISNUMBER(--MID($L$4,ROW($1:$99),1))*ROW($1:$99),),_xlfn.SINGLE(ROW($1:$99)))+1,1)*10^_xlfn.SINGLE(ROW($1:$99))/10)*L21,"")</f>
        <v/>
      </c>
      <c r="N21" s="20" t="str">
        <f t="shared" si="0"/>
        <v/>
      </c>
      <c r="O21" s="25" t="str">
        <f t="shared" si="1"/>
        <v/>
      </c>
      <c r="P21" s="20" t="str">
        <f t="shared" si="2"/>
        <v/>
      </c>
      <c r="Q21" s="25" t="str">
        <f t="shared" si="3"/>
        <v/>
      </c>
    </row>
    <row r="22" spans="1:17" x14ac:dyDescent="0.3">
      <c r="A22" s="1"/>
      <c r="B22" s="1"/>
      <c r="C22" s="1"/>
      <c r="D22" s="3"/>
      <c r="E22" s="1"/>
      <c r="F22" s="1"/>
      <c r="G22" s="3"/>
      <c r="H22" s="3"/>
      <c r="I22" s="20" t="str">
        <f t="shared" si="4"/>
        <v/>
      </c>
      <c r="J22" s="21"/>
      <c r="K22" s="25" t="str">
        <f t="shared" si="5"/>
        <v/>
      </c>
      <c r="L22" s="20" t="str">
        <f t="shared" si="6"/>
        <v/>
      </c>
      <c r="M22" s="25" t="str" cm="1">
        <f t="array" ref="M22">IFERROR(SUM(MID(0&amp;$L$4,LARGE(INDEX(ISNUMBER(--MID($L$4,ROW($1:$99),1))*ROW($1:$99),),_xlfn.SINGLE(ROW($1:$99)))+1,1)*10^_xlfn.SINGLE(ROW($1:$99))/10)*L22,"")</f>
        <v/>
      </c>
      <c r="N22" s="20" t="str">
        <f t="shared" si="0"/>
        <v/>
      </c>
      <c r="O22" s="25" t="str">
        <f t="shared" si="1"/>
        <v/>
      </c>
      <c r="P22" s="20" t="str">
        <f t="shared" si="2"/>
        <v/>
      </c>
      <c r="Q22" s="25" t="str">
        <f t="shared" si="3"/>
        <v/>
      </c>
    </row>
    <row r="23" spans="1:17" x14ac:dyDescent="0.3">
      <c r="A23" s="1"/>
      <c r="B23" s="1"/>
      <c r="C23" s="1"/>
      <c r="D23" s="3"/>
      <c r="E23" s="1"/>
      <c r="F23" s="1"/>
      <c r="G23" s="3"/>
      <c r="H23" s="3"/>
      <c r="I23" s="20" t="str">
        <f t="shared" si="4"/>
        <v/>
      </c>
      <c r="J23" s="21"/>
      <c r="K23" s="25" t="str">
        <f t="shared" si="5"/>
        <v/>
      </c>
      <c r="L23" s="20" t="str">
        <f t="shared" si="6"/>
        <v/>
      </c>
      <c r="M23" s="25" t="str" cm="1">
        <f t="array" ref="M23">IFERROR(SUM(MID(0&amp;$L$4,LARGE(INDEX(ISNUMBER(--MID($L$4,ROW($1:$99),1))*ROW($1:$99),),_xlfn.SINGLE(ROW($1:$99)))+1,1)*10^_xlfn.SINGLE(ROW($1:$99))/10)*L23,"")</f>
        <v/>
      </c>
      <c r="N23" s="20" t="str">
        <f t="shared" si="0"/>
        <v/>
      </c>
      <c r="O23" s="25" t="str">
        <f t="shared" si="1"/>
        <v/>
      </c>
      <c r="P23" s="20" t="str">
        <f t="shared" si="2"/>
        <v/>
      </c>
      <c r="Q23" s="25" t="str">
        <f t="shared" si="3"/>
        <v/>
      </c>
    </row>
    <row r="24" spans="1:17" x14ac:dyDescent="0.3">
      <c r="A24" s="1"/>
      <c r="B24" s="1"/>
      <c r="C24" s="1"/>
      <c r="D24" s="3"/>
      <c r="E24" s="1"/>
      <c r="F24" s="1"/>
      <c r="G24" s="3"/>
      <c r="H24" s="3"/>
      <c r="I24" s="20" t="str">
        <f t="shared" si="4"/>
        <v/>
      </c>
      <c r="J24" s="21"/>
      <c r="K24" s="25" t="str">
        <f t="shared" si="5"/>
        <v/>
      </c>
      <c r="L24" s="20" t="str">
        <f t="shared" si="6"/>
        <v/>
      </c>
      <c r="M24" s="25" t="str" cm="1">
        <f t="array" ref="M24">IFERROR(SUM(MID(0&amp;$L$4,LARGE(INDEX(ISNUMBER(--MID($L$4,ROW($1:$99),1))*ROW($1:$99),),_xlfn.SINGLE(ROW($1:$99)))+1,1)*10^_xlfn.SINGLE(ROW($1:$99))/10)*L24,"")</f>
        <v/>
      </c>
      <c r="N24" s="20" t="str">
        <f t="shared" si="0"/>
        <v/>
      </c>
      <c r="O24" s="25" t="str">
        <f t="shared" si="1"/>
        <v/>
      </c>
      <c r="P24" s="20" t="str">
        <f t="shared" si="2"/>
        <v/>
      </c>
      <c r="Q24" s="25" t="str">
        <f t="shared" si="3"/>
        <v/>
      </c>
    </row>
    <row r="25" spans="1:17" x14ac:dyDescent="0.3">
      <c r="A25" s="1"/>
      <c r="B25" s="1"/>
      <c r="C25" s="1"/>
      <c r="D25" s="3"/>
      <c r="E25" s="1"/>
      <c r="F25" s="1"/>
      <c r="G25" s="3"/>
      <c r="H25" s="3"/>
      <c r="I25" s="20" t="str">
        <f t="shared" si="4"/>
        <v/>
      </c>
      <c r="J25" s="21"/>
      <c r="K25" s="25" t="str">
        <f t="shared" si="5"/>
        <v/>
      </c>
      <c r="L25" s="20" t="str">
        <f t="shared" si="6"/>
        <v/>
      </c>
      <c r="M25" s="25" t="str" cm="1">
        <f t="array" ref="M25">IFERROR(SUM(MID(0&amp;$L$4,LARGE(INDEX(ISNUMBER(--MID($L$4,ROW($1:$99),1))*ROW($1:$99),),_xlfn.SINGLE(ROW($1:$99)))+1,1)*10^_xlfn.SINGLE(ROW($1:$99))/10)*L25,"")</f>
        <v/>
      </c>
      <c r="N25" s="20" t="str">
        <f t="shared" si="0"/>
        <v/>
      </c>
      <c r="O25" s="25" t="str">
        <f t="shared" si="1"/>
        <v/>
      </c>
      <c r="P25" s="20" t="str">
        <f t="shared" si="2"/>
        <v/>
      </c>
      <c r="Q25" s="25" t="str">
        <f t="shared" si="3"/>
        <v/>
      </c>
    </row>
    <row r="26" spans="1:17" x14ac:dyDescent="0.3">
      <c r="A26" s="1"/>
      <c r="B26" s="1"/>
      <c r="C26" s="1"/>
      <c r="D26" s="3"/>
      <c r="E26" s="1"/>
      <c r="F26" s="1"/>
      <c r="G26" s="3"/>
      <c r="H26" s="3"/>
      <c r="I26" s="20" t="str">
        <f t="shared" si="4"/>
        <v/>
      </c>
      <c r="J26" s="21"/>
      <c r="K26" s="25" t="str">
        <f t="shared" si="5"/>
        <v/>
      </c>
      <c r="L26" s="20" t="str">
        <f t="shared" si="6"/>
        <v/>
      </c>
      <c r="M26" s="25" t="str" cm="1">
        <f t="array" ref="M26">IFERROR(SUM(MID(0&amp;$L$4,LARGE(INDEX(ISNUMBER(--MID($L$4,ROW($1:$99),1))*ROW($1:$99),),_xlfn.SINGLE(ROW($1:$99)))+1,1)*10^_xlfn.SINGLE(ROW($1:$99))/10)*L26,"")</f>
        <v/>
      </c>
      <c r="N26" s="20" t="str">
        <f t="shared" si="0"/>
        <v/>
      </c>
      <c r="O26" s="25" t="str">
        <f t="shared" si="1"/>
        <v/>
      </c>
      <c r="P26" s="20" t="str">
        <f t="shared" si="2"/>
        <v/>
      </c>
      <c r="Q26" s="25" t="str">
        <f t="shared" si="3"/>
        <v/>
      </c>
    </row>
    <row r="27" spans="1:17" x14ac:dyDescent="0.3">
      <c r="A27" s="1"/>
      <c r="B27" s="1"/>
      <c r="C27" s="1"/>
      <c r="D27" s="3"/>
      <c r="E27" s="1"/>
      <c r="F27" s="1"/>
      <c r="G27" s="3"/>
      <c r="H27" s="3"/>
      <c r="I27" s="20" t="str">
        <f t="shared" si="4"/>
        <v/>
      </c>
      <c r="J27" s="21"/>
      <c r="K27" s="25" t="str">
        <f t="shared" si="5"/>
        <v/>
      </c>
      <c r="L27" s="20" t="str">
        <f t="shared" si="6"/>
        <v/>
      </c>
      <c r="M27" s="25" t="str" cm="1">
        <f t="array" ref="M27">IFERROR(SUM(MID(0&amp;$L$4,LARGE(INDEX(ISNUMBER(--MID($L$4,ROW($1:$99),1))*ROW($1:$99),),_xlfn.SINGLE(ROW($1:$99)))+1,1)*10^_xlfn.SINGLE(ROW($1:$99))/10)*L27,"")</f>
        <v/>
      </c>
      <c r="N27" s="20" t="str">
        <f t="shared" si="0"/>
        <v/>
      </c>
      <c r="O27" s="25" t="str">
        <f t="shared" si="1"/>
        <v/>
      </c>
      <c r="P27" s="20" t="str">
        <f t="shared" si="2"/>
        <v/>
      </c>
      <c r="Q27" s="25" t="str">
        <f t="shared" si="3"/>
        <v/>
      </c>
    </row>
    <row r="28" spans="1:17" x14ac:dyDescent="0.3">
      <c r="A28" s="1"/>
      <c r="B28" s="1"/>
      <c r="C28" s="1"/>
      <c r="D28" s="3"/>
      <c r="E28" s="1"/>
      <c r="F28" s="1"/>
      <c r="G28" s="3"/>
      <c r="H28" s="3"/>
      <c r="I28" s="20" t="str">
        <f t="shared" si="4"/>
        <v/>
      </c>
      <c r="J28" s="21"/>
      <c r="K28" s="25" t="str">
        <f t="shared" si="5"/>
        <v/>
      </c>
      <c r="L28" s="20" t="str">
        <f t="shared" si="6"/>
        <v/>
      </c>
      <c r="M28" s="25" t="str" cm="1">
        <f t="array" ref="M28">IFERROR(SUM(MID(0&amp;$L$4,LARGE(INDEX(ISNUMBER(--MID($L$4,ROW($1:$99),1))*ROW($1:$99),),_xlfn.SINGLE(ROW($1:$99)))+1,1)*10^_xlfn.SINGLE(ROW($1:$99))/10)*L28,"")</f>
        <v/>
      </c>
      <c r="N28" s="20" t="str">
        <f t="shared" si="0"/>
        <v/>
      </c>
      <c r="O28" s="25" t="str">
        <f t="shared" si="1"/>
        <v/>
      </c>
      <c r="P28" s="20" t="str">
        <f t="shared" si="2"/>
        <v/>
      </c>
      <c r="Q28" s="25" t="str">
        <f t="shared" si="3"/>
        <v/>
      </c>
    </row>
    <row r="29" spans="1:17" x14ac:dyDescent="0.3">
      <c r="A29" s="1"/>
      <c r="B29" s="1"/>
      <c r="C29" s="1"/>
      <c r="D29" s="3"/>
      <c r="E29" s="1"/>
      <c r="F29" s="1"/>
      <c r="G29" s="3"/>
      <c r="H29" s="3"/>
      <c r="I29" s="20" t="str">
        <f t="shared" si="4"/>
        <v/>
      </c>
      <c r="J29" s="21"/>
      <c r="K29" s="25" t="str">
        <f t="shared" si="5"/>
        <v/>
      </c>
      <c r="L29" s="20" t="str">
        <f t="shared" si="6"/>
        <v/>
      </c>
      <c r="M29" s="25" t="str" cm="1">
        <f t="array" ref="M29">IFERROR(SUM(MID(0&amp;$L$4,LARGE(INDEX(ISNUMBER(--MID($L$4,ROW($1:$99),1))*ROW($1:$99),),_xlfn.SINGLE(ROW($1:$99)))+1,1)*10^_xlfn.SINGLE(ROW($1:$99))/10)*L29,"")</f>
        <v/>
      </c>
      <c r="N29" s="20" t="str">
        <f t="shared" si="0"/>
        <v/>
      </c>
      <c r="O29" s="25" t="str">
        <f t="shared" si="1"/>
        <v/>
      </c>
      <c r="P29" s="20" t="str">
        <f t="shared" si="2"/>
        <v/>
      </c>
      <c r="Q29" s="25" t="str">
        <f t="shared" si="3"/>
        <v/>
      </c>
    </row>
    <row r="30" spans="1:17" x14ac:dyDescent="0.3">
      <c r="A30" s="1"/>
      <c r="B30" s="1"/>
      <c r="C30" s="1"/>
      <c r="D30" s="3"/>
      <c r="E30" s="1"/>
      <c r="F30" s="1"/>
      <c r="G30" s="3"/>
      <c r="H30" s="3"/>
      <c r="I30" s="20" t="str">
        <f t="shared" si="4"/>
        <v/>
      </c>
      <c r="J30" s="21"/>
      <c r="K30" s="25" t="str">
        <f t="shared" si="5"/>
        <v/>
      </c>
      <c r="L30" s="20" t="str">
        <f t="shared" si="6"/>
        <v/>
      </c>
      <c r="M30" s="25" t="str" cm="1">
        <f t="array" ref="M30">IFERROR(SUM(MID(0&amp;$L$4,LARGE(INDEX(ISNUMBER(--MID($L$4,ROW($1:$99),1))*ROW($1:$99),),_xlfn.SINGLE(ROW($1:$99)))+1,1)*10^_xlfn.SINGLE(ROW($1:$99))/10)*L30,"")</f>
        <v/>
      </c>
      <c r="N30" s="20" t="str">
        <f t="shared" si="0"/>
        <v/>
      </c>
      <c r="O30" s="25" t="str">
        <f t="shared" si="1"/>
        <v/>
      </c>
      <c r="P30" s="20" t="str">
        <f t="shared" si="2"/>
        <v/>
      </c>
      <c r="Q30" s="25" t="str">
        <f t="shared" si="3"/>
        <v/>
      </c>
    </row>
    <row r="31" spans="1:17" x14ac:dyDescent="0.3">
      <c r="A31" s="1"/>
      <c r="B31" s="1"/>
      <c r="C31" s="1"/>
      <c r="D31" s="3"/>
      <c r="E31" s="1"/>
      <c r="F31" s="1"/>
      <c r="G31" s="3"/>
      <c r="H31" s="3"/>
      <c r="I31" s="20" t="str">
        <f t="shared" si="4"/>
        <v/>
      </c>
      <c r="J31" s="21"/>
      <c r="K31" s="25" t="str">
        <f t="shared" si="5"/>
        <v/>
      </c>
      <c r="L31" s="20" t="str">
        <f t="shared" si="6"/>
        <v/>
      </c>
      <c r="M31" s="25" t="str" cm="1">
        <f t="array" ref="M31">IFERROR(SUM(MID(0&amp;$L$4,LARGE(INDEX(ISNUMBER(--MID($L$4,ROW($1:$99),1))*ROW($1:$99),),_xlfn.SINGLE(ROW($1:$99)))+1,1)*10^_xlfn.SINGLE(ROW($1:$99))/10)*L31,"")</f>
        <v/>
      </c>
      <c r="N31" s="20" t="str">
        <f t="shared" si="0"/>
        <v/>
      </c>
      <c r="O31" s="25" t="str">
        <f t="shared" si="1"/>
        <v/>
      </c>
      <c r="P31" s="20" t="str">
        <f t="shared" si="2"/>
        <v/>
      </c>
      <c r="Q31" s="25" t="str">
        <f t="shared" si="3"/>
        <v/>
      </c>
    </row>
    <row r="32" spans="1:17" x14ac:dyDescent="0.3">
      <c r="A32" s="1"/>
      <c r="B32" s="1"/>
      <c r="C32" s="1"/>
      <c r="D32" s="3"/>
      <c r="E32" s="1"/>
      <c r="F32" s="1"/>
      <c r="G32" s="3"/>
      <c r="H32" s="3"/>
      <c r="I32" s="20" t="str">
        <f t="shared" si="4"/>
        <v/>
      </c>
      <c r="J32" s="21"/>
      <c r="K32" s="25" t="str">
        <f t="shared" si="5"/>
        <v/>
      </c>
      <c r="L32" s="20" t="str">
        <f t="shared" si="6"/>
        <v/>
      </c>
      <c r="M32" s="25" t="str" cm="1">
        <f t="array" ref="M32">IFERROR(SUM(MID(0&amp;$L$4,LARGE(INDEX(ISNUMBER(--MID($L$4,ROW($1:$99),1))*ROW($1:$99),),_xlfn.SINGLE(ROW($1:$99)))+1,1)*10^_xlfn.SINGLE(ROW($1:$99))/10)*L32,"")</f>
        <v/>
      </c>
      <c r="N32" s="20" t="str">
        <f t="shared" si="0"/>
        <v/>
      </c>
      <c r="O32" s="25" t="str">
        <f t="shared" si="1"/>
        <v/>
      </c>
      <c r="P32" s="20" t="str">
        <f t="shared" si="2"/>
        <v/>
      </c>
      <c r="Q32" s="25" t="str">
        <f t="shared" si="3"/>
        <v/>
      </c>
    </row>
    <row r="33" spans="1:17" x14ac:dyDescent="0.3">
      <c r="A33" s="1"/>
      <c r="B33" s="1"/>
      <c r="C33" s="1"/>
      <c r="D33" s="3"/>
      <c r="E33" s="3"/>
      <c r="F33" s="3"/>
      <c r="G33" s="3"/>
      <c r="H33" s="3"/>
      <c r="I33" s="20" t="str">
        <f t="shared" si="4"/>
        <v/>
      </c>
      <c r="J33" s="21"/>
      <c r="K33" s="25" t="str">
        <f t="shared" si="5"/>
        <v/>
      </c>
      <c r="L33" s="20" t="str">
        <f t="shared" si="6"/>
        <v/>
      </c>
      <c r="M33" s="25" t="str" cm="1">
        <f t="array" ref="M33">IFERROR(SUM(MID(0&amp;$L$4,LARGE(INDEX(ISNUMBER(--MID($L$4,ROW($1:$99),1))*ROW($1:$99),),_xlfn.SINGLE(ROW($1:$99)))+1,1)*10^_xlfn.SINGLE(ROW($1:$99))/10)*L33,"")</f>
        <v/>
      </c>
      <c r="N33" s="20" t="str">
        <f t="shared" si="0"/>
        <v/>
      </c>
      <c r="O33" s="25" t="str">
        <f t="shared" si="1"/>
        <v/>
      </c>
      <c r="P33" s="20" t="str">
        <f t="shared" si="2"/>
        <v/>
      </c>
      <c r="Q33" s="25" t="str">
        <f t="shared" si="3"/>
        <v/>
      </c>
    </row>
    <row r="34" spans="1:17" x14ac:dyDescent="0.3">
      <c r="A34" s="1"/>
      <c r="B34" s="1"/>
      <c r="C34" s="1"/>
      <c r="D34" s="3"/>
      <c r="E34" s="1"/>
      <c r="F34" s="1"/>
      <c r="G34" s="3"/>
      <c r="H34" s="3"/>
      <c r="I34" s="20" t="str">
        <f t="shared" si="4"/>
        <v/>
      </c>
      <c r="J34" s="21"/>
      <c r="K34" s="25" t="str">
        <f t="shared" si="5"/>
        <v/>
      </c>
      <c r="L34" s="20" t="str">
        <f t="shared" si="6"/>
        <v/>
      </c>
      <c r="M34" s="25" t="str" cm="1">
        <f t="array" ref="M34">IFERROR(SUM(MID(0&amp;$L$4,LARGE(INDEX(ISNUMBER(--MID($L$4,ROW($1:$99),1))*ROW($1:$99),),_xlfn.SINGLE(ROW($1:$99)))+1,1)*10^_xlfn.SINGLE(ROW($1:$99))/10)*L34,"")</f>
        <v/>
      </c>
      <c r="N34" s="20" t="str">
        <f t="shared" si="0"/>
        <v/>
      </c>
      <c r="O34" s="25" t="str">
        <f t="shared" si="1"/>
        <v/>
      </c>
      <c r="P34" s="20" t="str">
        <f t="shared" si="2"/>
        <v/>
      </c>
      <c r="Q34" s="25" t="str">
        <f t="shared" si="3"/>
        <v/>
      </c>
    </row>
    <row r="35" spans="1:17" x14ac:dyDescent="0.3">
      <c r="A35" s="1"/>
      <c r="B35" s="1"/>
      <c r="C35" s="1"/>
      <c r="D35" s="3"/>
      <c r="E35" s="1"/>
      <c r="F35" s="1"/>
      <c r="G35" s="3"/>
      <c r="H35" s="3"/>
      <c r="I35" s="20" t="str">
        <f t="shared" si="4"/>
        <v/>
      </c>
      <c r="J35" s="21"/>
      <c r="K35" s="25" t="str">
        <f t="shared" si="5"/>
        <v/>
      </c>
      <c r="L35" s="20" t="str">
        <f t="shared" si="6"/>
        <v/>
      </c>
      <c r="M35" s="25" t="str" cm="1">
        <f t="array" ref="M35">IFERROR(SUM(MID(0&amp;$L$4,LARGE(INDEX(ISNUMBER(--MID($L$4,ROW($1:$99),1))*ROW($1:$99),),_xlfn.SINGLE(ROW($1:$99)))+1,1)*10^_xlfn.SINGLE(ROW($1:$99))/10)*L35,"")</f>
        <v/>
      </c>
      <c r="N35" s="20" t="str">
        <f t="shared" si="0"/>
        <v/>
      </c>
      <c r="O35" s="25" t="str">
        <f t="shared" si="1"/>
        <v/>
      </c>
      <c r="P35" s="20" t="str">
        <f t="shared" si="2"/>
        <v/>
      </c>
      <c r="Q35" s="25" t="str">
        <f t="shared" si="3"/>
        <v/>
      </c>
    </row>
    <row r="36" spans="1:17" x14ac:dyDescent="0.3">
      <c r="A36" s="1"/>
      <c r="B36" s="1"/>
      <c r="C36" s="1"/>
      <c r="D36" s="3"/>
      <c r="E36" s="1"/>
      <c r="F36" s="1"/>
      <c r="G36" s="3"/>
      <c r="H36" s="3"/>
      <c r="I36" s="20" t="str">
        <f t="shared" si="4"/>
        <v/>
      </c>
      <c r="J36" s="21"/>
      <c r="K36" s="25" t="str">
        <f t="shared" si="5"/>
        <v/>
      </c>
      <c r="L36" s="20" t="str">
        <f t="shared" si="6"/>
        <v/>
      </c>
      <c r="M36" s="25" t="str" cm="1">
        <f t="array" ref="M36">IFERROR(SUM(MID(0&amp;$L$4,LARGE(INDEX(ISNUMBER(--MID($L$4,ROW($1:$99),1))*ROW($1:$99),),_xlfn.SINGLE(ROW($1:$99)))+1,1)*10^_xlfn.SINGLE(ROW($1:$99))/10)*L36,"")</f>
        <v/>
      </c>
      <c r="N36" s="20" t="str">
        <f t="shared" si="0"/>
        <v/>
      </c>
      <c r="O36" s="25" t="str">
        <f t="shared" si="1"/>
        <v/>
      </c>
      <c r="P36" s="20" t="str">
        <f t="shared" si="2"/>
        <v/>
      </c>
      <c r="Q36" s="25" t="str">
        <f t="shared" si="3"/>
        <v/>
      </c>
    </row>
    <row r="37" spans="1:17" x14ac:dyDescent="0.3">
      <c r="A37" s="1"/>
      <c r="B37" s="1"/>
      <c r="C37" s="1"/>
      <c r="D37" s="3"/>
      <c r="E37" s="1"/>
      <c r="F37" s="1"/>
      <c r="G37" s="3"/>
      <c r="H37" s="3"/>
      <c r="I37" s="20" t="str">
        <f t="shared" si="4"/>
        <v/>
      </c>
      <c r="J37" s="21"/>
      <c r="K37" s="25" t="str">
        <f t="shared" si="5"/>
        <v/>
      </c>
      <c r="L37" s="20" t="str">
        <f t="shared" si="6"/>
        <v/>
      </c>
      <c r="M37" s="25" t="str" cm="1">
        <f t="array" ref="M37">IFERROR(SUM(MID(0&amp;$L$4,LARGE(INDEX(ISNUMBER(--MID($L$4,ROW($1:$99),1))*ROW($1:$99),),_xlfn.SINGLE(ROW($1:$99)))+1,1)*10^_xlfn.SINGLE(ROW($1:$99))/10)*L37,"")</f>
        <v/>
      </c>
      <c r="N37" s="20" t="str">
        <f t="shared" ref="N37:N68" si="7">IF(OR(G37="",H37=""),"",ROUNDDOWN(H37-G37,0))</f>
        <v/>
      </c>
      <c r="O37" s="25" t="str">
        <f t="shared" ref="O37:O68" si="8">IFERROR(SUM(MID(0&amp;$N$4,LARGE(INDEX(ISNUMBER(--MID($N$4,ROW($1:$99),1))*ROW($1:$99),),ROW($1:$99))+1,1)*10^ROW($1:$99)/10)*N37,"")</f>
        <v/>
      </c>
      <c r="P37" s="20" t="str">
        <f t="shared" ref="P37:P68" si="9">IF(OR(G37="",H37=""),"",ROUNDDOWN(H37-G37,0))</f>
        <v/>
      </c>
      <c r="Q37" s="25" t="str">
        <f t="shared" ref="Q37:Q68" si="10">IFERROR(SUM(MID(0&amp;$P$4,LARGE(INDEX(ISNUMBER(--MID($P$4,ROW($1:$99),1))*ROW($1:$99),),ROW($1:$99))+1,1)*10^ROW($1:$99)/10)*P37,"")</f>
        <v/>
      </c>
    </row>
    <row r="38" spans="1:17" x14ac:dyDescent="0.3">
      <c r="A38" s="1"/>
      <c r="B38" s="1"/>
      <c r="C38" s="1"/>
      <c r="D38" s="3"/>
      <c r="E38" s="1"/>
      <c r="F38" s="1"/>
      <c r="G38" s="3"/>
      <c r="H38" s="3"/>
      <c r="I38" s="20" t="str">
        <f t="shared" si="4"/>
        <v/>
      </c>
      <c r="J38" s="21"/>
      <c r="K38" s="25" t="str">
        <f t="shared" si="5"/>
        <v/>
      </c>
      <c r="L38" s="20" t="str">
        <f t="shared" si="6"/>
        <v/>
      </c>
      <c r="M38" s="25" t="str" cm="1">
        <f t="array" ref="M38">IFERROR(SUM(MID(0&amp;$L$4,LARGE(INDEX(ISNUMBER(--MID($L$4,ROW($1:$99),1))*ROW($1:$99),),_xlfn.SINGLE(ROW($1:$99)))+1,1)*10^_xlfn.SINGLE(ROW($1:$99))/10)*L38,"")</f>
        <v/>
      </c>
      <c r="N38" s="20" t="str">
        <f t="shared" si="7"/>
        <v/>
      </c>
      <c r="O38" s="25" t="str">
        <f t="shared" si="8"/>
        <v/>
      </c>
      <c r="P38" s="20" t="str">
        <f t="shared" si="9"/>
        <v/>
      </c>
      <c r="Q38" s="25" t="str">
        <f t="shared" si="10"/>
        <v/>
      </c>
    </row>
    <row r="39" spans="1:17" x14ac:dyDescent="0.3">
      <c r="A39" s="1"/>
      <c r="B39" s="1"/>
      <c r="C39" s="1"/>
      <c r="D39" s="3"/>
      <c r="E39" s="1"/>
      <c r="F39" s="1"/>
      <c r="G39" s="3"/>
      <c r="H39" s="3"/>
      <c r="I39" s="20" t="str">
        <f t="shared" si="4"/>
        <v/>
      </c>
      <c r="J39" s="21"/>
      <c r="K39" s="25" t="str">
        <f t="shared" si="5"/>
        <v/>
      </c>
      <c r="L39" s="20" t="str">
        <f t="shared" si="6"/>
        <v/>
      </c>
      <c r="M39" s="25" t="str" cm="1">
        <f t="array" ref="M39">IFERROR(SUM(MID(0&amp;$L$4,LARGE(INDEX(ISNUMBER(--MID($L$4,ROW($1:$99),1))*ROW($1:$99),),_xlfn.SINGLE(ROW($1:$99)))+1,1)*10^_xlfn.SINGLE(ROW($1:$99))/10)*L39,"")</f>
        <v/>
      </c>
      <c r="N39" s="20" t="str">
        <f t="shared" si="7"/>
        <v/>
      </c>
      <c r="O39" s="25" t="str">
        <f t="shared" si="8"/>
        <v/>
      </c>
      <c r="P39" s="20" t="str">
        <f t="shared" si="9"/>
        <v/>
      </c>
      <c r="Q39" s="25" t="str">
        <f t="shared" si="10"/>
        <v/>
      </c>
    </row>
    <row r="40" spans="1:17" x14ac:dyDescent="0.3">
      <c r="A40" s="1"/>
      <c r="B40" s="1"/>
      <c r="C40" s="1"/>
      <c r="D40" s="3"/>
      <c r="E40" s="1"/>
      <c r="F40" s="1"/>
      <c r="G40" s="3"/>
      <c r="H40" s="3"/>
      <c r="I40" s="20" t="str">
        <f t="shared" si="4"/>
        <v/>
      </c>
      <c r="J40" s="21"/>
      <c r="K40" s="25" t="str">
        <f t="shared" si="5"/>
        <v/>
      </c>
      <c r="L40" s="20" t="str">
        <f t="shared" si="6"/>
        <v/>
      </c>
      <c r="M40" s="25" t="str" cm="1">
        <f t="array" ref="M40">IFERROR(SUM(MID(0&amp;$L$4,LARGE(INDEX(ISNUMBER(--MID($L$4,ROW($1:$99),1))*ROW($1:$99),),_xlfn.SINGLE(ROW($1:$99)))+1,1)*10^_xlfn.SINGLE(ROW($1:$99))/10)*L40,"")</f>
        <v/>
      </c>
      <c r="N40" s="20" t="str">
        <f t="shared" si="7"/>
        <v/>
      </c>
      <c r="O40" s="25" t="str">
        <f t="shared" si="8"/>
        <v/>
      </c>
      <c r="P40" s="20" t="str">
        <f t="shared" si="9"/>
        <v/>
      </c>
      <c r="Q40" s="25" t="str">
        <f t="shared" si="10"/>
        <v/>
      </c>
    </row>
    <row r="41" spans="1:17" x14ac:dyDescent="0.3">
      <c r="A41" s="1"/>
      <c r="B41" s="1"/>
      <c r="C41" s="1"/>
      <c r="D41" s="3"/>
      <c r="E41" s="1"/>
      <c r="F41" s="1"/>
      <c r="G41" s="3"/>
      <c r="H41" s="3"/>
      <c r="I41" s="20" t="str">
        <f t="shared" si="4"/>
        <v/>
      </c>
      <c r="J41" s="21"/>
      <c r="K41" s="25" t="str">
        <f t="shared" si="5"/>
        <v/>
      </c>
      <c r="L41" s="20" t="str">
        <f t="shared" si="6"/>
        <v/>
      </c>
      <c r="M41" s="25" t="str" cm="1">
        <f t="array" ref="M41">IFERROR(SUM(MID(0&amp;$L$4,LARGE(INDEX(ISNUMBER(--MID($L$4,ROW($1:$99),1))*ROW($1:$99),),_xlfn.SINGLE(ROW($1:$99)))+1,1)*10^_xlfn.SINGLE(ROW($1:$99))/10)*L41,"")</f>
        <v/>
      </c>
      <c r="N41" s="20" t="str">
        <f t="shared" si="7"/>
        <v/>
      </c>
      <c r="O41" s="25" t="str">
        <f t="shared" si="8"/>
        <v/>
      </c>
      <c r="P41" s="20" t="str">
        <f t="shared" si="9"/>
        <v/>
      </c>
      <c r="Q41" s="25" t="str">
        <f t="shared" si="10"/>
        <v/>
      </c>
    </row>
    <row r="42" spans="1:17" x14ac:dyDescent="0.3">
      <c r="A42" s="1"/>
      <c r="B42" s="1"/>
      <c r="C42" s="1"/>
      <c r="D42" s="4"/>
      <c r="E42" s="5"/>
      <c r="F42" s="5"/>
      <c r="G42" s="3"/>
      <c r="H42" s="3"/>
      <c r="I42" s="20" t="str">
        <f t="shared" si="4"/>
        <v/>
      </c>
      <c r="J42" s="21"/>
      <c r="K42" s="25" t="str">
        <f t="shared" si="5"/>
        <v/>
      </c>
      <c r="L42" s="20" t="str">
        <f t="shared" si="6"/>
        <v/>
      </c>
      <c r="M42" s="25" t="str" cm="1">
        <f t="array" ref="M42">IFERROR(SUM(MID(0&amp;$L$4,LARGE(INDEX(ISNUMBER(--MID($L$4,ROW($1:$99),1))*ROW($1:$99),),_xlfn.SINGLE(ROW($1:$99)))+1,1)*10^_xlfn.SINGLE(ROW($1:$99))/10)*L42,"")</f>
        <v/>
      </c>
      <c r="N42" s="20" t="str">
        <f t="shared" si="7"/>
        <v/>
      </c>
      <c r="O42" s="25" t="str">
        <f t="shared" si="8"/>
        <v/>
      </c>
      <c r="P42" s="20" t="str">
        <f t="shared" si="9"/>
        <v/>
      </c>
      <c r="Q42" s="25" t="str">
        <f t="shared" si="10"/>
        <v/>
      </c>
    </row>
    <row r="43" spans="1:17" x14ac:dyDescent="0.3">
      <c r="A43" s="1"/>
      <c r="B43" s="1"/>
      <c r="C43" s="1"/>
      <c r="D43" s="4"/>
      <c r="E43" s="6"/>
      <c r="F43" s="6"/>
      <c r="G43" s="3"/>
      <c r="H43" s="3"/>
      <c r="I43" s="20" t="str">
        <f t="shared" si="4"/>
        <v/>
      </c>
      <c r="J43" s="21"/>
      <c r="K43" s="25" t="str">
        <f t="shared" si="5"/>
        <v/>
      </c>
      <c r="L43" s="20" t="str">
        <f t="shared" si="6"/>
        <v/>
      </c>
      <c r="M43" s="25" t="str" cm="1">
        <f t="array" ref="M43">IFERROR(SUM(MID(0&amp;$L$4,LARGE(INDEX(ISNUMBER(--MID($L$4,ROW($1:$99),1))*ROW($1:$99),),_xlfn.SINGLE(ROW($1:$99)))+1,1)*10^_xlfn.SINGLE(ROW($1:$99))/10)*L43,"")</f>
        <v/>
      </c>
      <c r="N43" s="20" t="str">
        <f t="shared" si="7"/>
        <v/>
      </c>
      <c r="O43" s="25" t="str">
        <f t="shared" si="8"/>
        <v/>
      </c>
      <c r="P43" s="20" t="str">
        <f t="shared" si="9"/>
        <v/>
      </c>
      <c r="Q43" s="25" t="str">
        <f t="shared" si="10"/>
        <v/>
      </c>
    </row>
    <row r="44" spans="1:17" x14ac:dyDescent="0.3">
      <c r="A44" s="1"/>
      <c r="B44" s="1"/>
      <c r="C44" s="1"/>
      <c r="D44" s="4"/>
      <c r="E44" s="5"/>
      <c r="F44" s="5"/>
      <c r="G44" s="3"/>
      <c r="H44" s="3"/>
      <c r="I44" s="20" t="str">
        <f t="shared" si="4"/>
        <v/>
      </c>
      <c r="J44" s="21"/>
      <c r="K44" s="25" t="str">
        <f t="shared" si="5"/>
        <v/>
      </c>
      <c r="L44" s="20" t="str">
        <f t="shared" si="6"/>
        <v/>
      </c>
      <c r="M44" s="25" t="str" cm="1">
        <f t="array" ref="M44">IFERROR(SUM(MID(0&amp;$L$4,LARGE(INDEX(ISNUMBER(--MID($L$4,ROW($1:$99),1))*ROW($1:$99),),_xlfn.SINGLE(ROW($1:$99)))+1,1)*10^_xlfn.SINGLE(ROW($1:$99))/10)*L44,"")</f>
        <v/>
      </c>
      <c r="N44" s="20" t="str">
        <f t="shared" si="7"/>
        <v/>
      </c>
      <c r="O44" s="25" t="str">
        <f t="shared" si="8"/>
        <v/>
      </c>
      <c r="P44" s="20" t="str">
        <f t="shared" si="9"/>
        <v/>
      </c>
      <c r="Q44" s="25" t="str">
        <f t="shared" si="10"/>
        <v/>
      </c>
    </row>
    <row r="45" spans="1:17" x14ac:dyDescent="0.3">
      <c r="A45" s="1"/>
      <c r="B45" s="1"/>
      <c r="C45" s="1"/>
      <c r="D45" s="4"/>
      <c r="E45" s="6"/>
      <c r="F45" s="6"/>
      <c r="G45" s="3"/>
      <c r="H45" s="3"/>
      <c r="I45" s="20" t="str">
        <f t="shared" si="4"/>
        <v/>
      </c>
      <c r="J45" s="21"/>
      <c r="K45" s="25" t="str">
        <f t="shared" si="5"/>
        <v/>
      </c>
      <c r="L45" s="20" t="str">
        <f t="shared" si="6"/>
        <v/>
      </c>
      <c r="M45" s="25" t="str" cm="1">
        <f t="array" ref="M45">IFERROR(SUM(MID(0&amp;$L$4,LARGE(INDEX(ISNUMBER(--MID($L$4,ROW($1:$99),1))*ROW($1:$99),),_xlfn.SINGLE(ROW($1:$99)))+1,1)*10^_xlfn.SINGLE(ROW($1:$99))/10)*L45,"")</f>
        <v/>
      </c>
      <c r="N45" s="20" t="str">
        <f t="shared" si="7"/>
        <v/>
      </c>
      <c r="O45" s="25" t="str">
        <f t="shared" si="8"/>
        <v/>
      </c>
      <c r="P45" s="20" t="str">
        <f t="shared" si="9"/>
        <v/>
      </c>
      <c r="Q45" s="25" t="str">
        <f t="shared" si="10"/>
        <v/>
      </c>
    </row>
    <row r="46" spans="1:17" x14ac:dyDescent="0.3">
      <c r="A46" s="1"/>
      <c r="B46" s="1"/>
      <c r="C46" s="1"/>
      <c r="D46" s="3"/>
      <c r="E46" s="1"/>
      <c r="F46" s="1"/>
      <c r="G46" s="3"/>
      <c r="H46" s="3"/>
      <c r="I46" s="20" t="str">
        <f t="shared" si="4"/>
        <v/>
      </c>
      <c r="J46" s="21"/>
      <c r="K46" s="25" t="str">
        <f t="shared" si="5"/>
        <v/>
      </c>
      <c r="L46" s="20" t="str">
        <f t="shared" si="6"/>
        <v/>
      </c>
      <c r="M46" s="25" t="str" cm="1">
        <f t="array" ref="M46">IFERROR(SUM(MID(0&amp;$L$4,LARGE(INDEX(ISNUMBER(--MID($L$4,ROW($1:$99),1))*ROW($1:$99),),_xlfn.SINGLE(ROW($1:$99)))+1,1)*10^_xlfn.SINGLE(ROW($1:$99))/10)*L46,"")</f>
        <v/>
      </c>
      <c r="N46" s="20" t="str">
        <f t="shared" si="7"/>
        <v/>
      </c>
      <c r="O46" s="25" t="str">
        <f t="shared" si="8"/>
        <v/>
      </c>
      <c r="P46" s="20" t="str">
        <f t="shared" si="9"/>
        <v/>
      </c>
      <c r="Q46" s="25" t="str">
        <f t="shared" si="10"/>
        <v/>
      </c>
    </row>
    <row r="47" spans="1:17" x14ac:dyDescent="0.3">
      <c r="A47" s="1"/>
      <c r="B47" s="1"/>
      <c r="C47" s="1"/>
      <c r="D47" s="3"/>
      <c r="E47" s="1"/>
      <c r="F47" s="1"/>
      <c r="G47" s="3"/>
      <c r="H47" s="3"/>
      <c r="I47" s="20" t="str">
        <f t="shared" si="4"/>
        <v/>
      </c>
      <c r="J47" s="21"/>
      <c r="K47" s="25" t="str">
        <f t="shared" si="5"/>
        <v/>
      </c>
      <c r="L47" s="20" t="str">
        <f t="shared" si="6"/>
        <v/>
      </c>
      <c r="M47" s="25" t="str" cm="1">
        <f t="array" ref="M47">IFERROR(SUM(MID(0&amp;$L$4,LARGE(INDEX(ISNUMBER(--MID($L$4,ROW($1:$99),1))*ROW($1:$99),),_xlfn.SINGLE(ROW($1:$99)))+1,1)*10^_xlfn.SINGLE(ROW($1:$99))/10)*L47,"")</f>
        <v/>
      </c>
      <c r="N47" s="20" t="str">
        <f t="shared" si="7"/>
        <v/>
      </c>
      <c r="O47" s="25" t="str">
        <f t="shared" si="8"/>
        <v/>
      </c>
      <c r="P47" s="20" t="str">
        <f t="shared" si="9"/>
        <v/>
      </c>
      <c r="Q47" s="25" t="str">
        <f t="shared" si="10"/>
        <v/>
      </c>
    </row>
    <row r="48" spans="1:17" x14ac:dyDescent="0.3">
      <c r="A48" s="1"/>
      <c r="B48" s="1"/>
      <c r="C48" s="1"/>
      <c r="D48" s="3"/>
      <c r="E48" s="1"/>
      <c r="F48" s="1"/>
      <c r="G48" s="3"/>
      <c r="H48" s="3"/>
      <c r="I48" s="20" t="str">
        <f t="shared" si="4"/>
        <v/>
      </c>
      <c r="J48" s="21"/>
      <c r="K48" s="25" t="str">
        <f t="shared" si="5"/>
        <v/>
      </c>
      <c r="L48" s="20" t="str">
        <f t="shared" si="6"/>
        <v/>
      </c>
      <c r="M48" s="25" t="str" cm="1">
        <f t="array" ref="M48">IFERROR(SUM(MID(0&amp;$L$4,LARGE(INDEX(ISNUMBER(--MID($L$4,ROW($1:$99),1))*ROW($1:$99),),_xlfn.SINGLE(ROW($1:$99)))+1,1)*10^_xlfn.SINGLE(ROW($1:$99))/10)*L48,"")</f>
        <v/>
      </c>
      <c r="N48" s="20" t="str">
        <f t="shared" si="7"/>
        <v/>
      </c>
      <c r="O48" s="25" t="str">
        <f t="shared" si="8"/>
        <v/>
      </c>
      <c r="P48" s="20" t="str">
        <f t="shared" si="9"/>
        <v/>
      </c>
      <c r="Q48" s="25" t="str">
        <f t="shared" si="10"/>
        <v/>
      </c>
    </row>
    <row r="49" spans="1:17" x14ac:dyDescent="0.3">
      <c r="A49" s="1"/>
      <c r="B49" s="1"/>
      <c r="C49" s="1"/>
      <c r="D49" s="3"/>
      <c r="E49" s="1"/>
      <c r="F49" s="1"/>
      <c r="G49" s="3"/>
      <c r="H49" s="3"/>
      <c r="I49" s="20" t="str">
        <f t="shared" si="4"/>
        <v/>
      </c>
      <c r="J49" s="21"/>
      <c r="K49" s="25" t="str">
        <f t="shared" si="5"/>
        <v/>
      </c>
      <c r="L49" s="20" t="str">
        <f t="shared" si="6"/>
        <v/>
      </c>
      <c r="M49" s="25" t="str" cm="1">
        <f t="array" ref="M49">IFERROR(SUM(MID(0&amp;$L$4,LARGE(INDEX(ISNUMBER(--MID($L$4,ROW($1:$99),1))*ROW($1:$99),),_xlfn.SINGLE(ROW($1:$99)))+1,1)*10^_xlfn.SINGLE(ROW($1:$99))/10)*L49,"")</f>
        <v/>
      </c>
      <c r="N49" s="20" t="str">
        <f t="shared" si="7"/>
        <v/>
      </c>
      <c r="O49" s="25" t="str">
        <f t="shared" si="8"/>
        <v/>
      </c>
      <c r="P49" s="20" t="str">
        <f t="shared" si="9"/>
        <v/>
      </c>
      <c r="Q49" s="25" t="str">
        <f t="shared" si="10"/>
        <v/>
      </c>
    </row>
    <row r="50" spans="1:17" x14ac:dyDescent="0.3">
      <c r="A50" s="1"/>
      <c r="B50" s="1"/>
      <c r="C50" s="1"/>
      <c r="D50" s="3"/>
      <c r="E50" s="1"/>
      <c r="F50" s="1"/>
      <c r="G50" s="3"/>
      <c r="H50" s="3"/>
      <c r="I50" s="20" t="str">
        <f t="shared" si="4"/>
        <v/>
      </c>
      <c r="J50" s="21"/>
      <c r="K50" s="25" t="str">
        <f t="shared" si="5"/>
        <v/>
      </c>
      <c r="L50" s="20" t="str">
        <f t="shared" si="6"/>
        <v/>
      </c>
      <c r="M50" s="25" t="str" cm="1">
        <f t="array" ref="M50">IFERROR(SUM(MID(0&amp;$L$4,LARGE(INDEX(ISNUMBER(--MID($L$4,ROW($1:$99),1))*ROW($1:$99),),_xlfn.SINGLE(ROW($1:$99)))+1,1)*10^_xlfn.SINGLE(ROW($1:$99))/10)*L50,"")</f>
        <v/>
      </c>
      <c r="N50" s="20" t="str">
        <f t="shared" si="7"/>
        <v/>
      </c>
      <c r="O50" s="25" t="str">
        <f t="shared" si="8"/>
        <v/>
      </c>
      <c r="P50" s="20" t="str">
        <f t="shared" si="9"/>
        <v/>
      </c>
      <c r="Q50" s="25" t="str">
        <f t="shared" si="10"/>
        <v/>
      </c>
    </row>
    <row r="51" spans="1:17" x14ac:dyDescent="0.3">
      <c r="A51" s="1"/>
      <c r="B51" s="1"/>
      <c r="C51" s="1"/>
      <c r="D51" s="3"/>
      <c r="E51" s="1"/>
      <c r="F51" s="1"/>
      <c r="G51" s="3"/>
      <c r="H51" s="3"/>
      <c r="I51" s="20" t="str">
        <f t="shared" si="4"/>
        <v/>
      </c>
      <c r="J51" s="21"/>
      <c r="K51" s="25" t="str">
        <f t="shared" si="5"/>
        <v/>
      </c>
      <c r="L51" s="20" t="str">
        <f t="shared" si="6"/>
        <v/>
      </c>
      <c r="M51" s="25" t="str" cm="1">
        <f t="array" ref="M51">IFERROR(SUM(MID(0&amp;$L$4,LARGE(INDEX(ISNUMBER(--MID($L$4,ROW($1:$99),1))*ROW($1:$99),),_xlfn.SINGLE(ROW($1:$99)))+1,1)*10^_xlfn.SINGLE(ROW($1:$99))/10)*L51,"")</f>
        <v/>
      </c>
      <c r="N51" s="20" t="str">
        <f t="shared" si="7"/>
        <v/>
      </c>
      <c r="O51" s="25" t="str">
        <f t="shared" si="8"/>
        <v/>
      </c>
      <c r="P51" s="20" t="str">
        <f t="shared" si="9"/>
        <v/>
      </c>
      <c r="Q51" s="25" t="str">
        <f t="shared" si="10"/>
        <v/>
      </c>
    </row>
    <row r="52" spans="1:17" x14ac:dyDescent="0.3">
      <c r="A52" s="1"/>
      <c r="B52" s="1"/>
      <c r="C52" s="1"/>
      <c r="D52" s="3"/>
      <c r="E52" s="1"/>
      <c r="F52" s="1"/>
      <c r="G52" s="3"/>
      <c r="H52" s="3"/>
      <c r="I52" s="20" t="str">
        <f t="shared" si="4"/>
        <v/>
      </c>
      <c r="J52" s="21"/>
      <c r="K52" s="25" t="str">
        <f t="shared" si="5"/>
        <v/>
      </c>
      <c r="L52" s="20" t="str">
        <f t="shared" si="6"/>
        <v/>
      </c>
      <c r="M52" s="25" t="str" cm="1">
        <f t="array" ref="M52">IFERROR(SUM(MID(0&amp;$L$4,LARGE(INDEX(ISNUMBER(--MID($L$4,ROW($1:$99),1))*ROW($1:$99),),_xlfn.SINGLE(ROW($1:$99)))+1,1)*10^_xlfn.SINGLE(ROW($1:$99))/10)*L52,"")</f>
        <v/>
      </c>
      <c r="N52" s="20" t="str">
        <f t="shared" si="7"/>
        <v/>
      </c>
      <c r="O52" s="25" t="str">
        <f t="shared" si="8"/>
        <v/>
      </c>
      <c r="P52" s="20" t="str">
        <f t="shared" si="9"/>
        <v/>
      </c>
      <c r="Q52" s="25" t="str">
        <f t="shared" si="10"/>
        <v/>
      </c>
    </row>
    <row r="53" spans="1:17" x14ac:dyDescent="0.3">
      <c r="A53" s="1"/>
      <c r="B53" s="1"/>
      <c r="C53" s="1"/>
      <c r="D53" s="3"/>
      <c r="E53" s="1"/>
      <c r="F53" s="1"/>
      <c r="G53" s="3"/>
      <c r="H53" s="3"/>
      <c r="I53" s="20" t="str">
        <f t="shared" si="4"/>
        <v/>
      </c>
      <c r="J53" s="21"/>
      <c r="K53" s="25" t="str">
        <f t="shared" si="5"/>
        <v/>
      </c>
      <c r="L53" s="20" t="str">
        <f t="shared" si="6"/>
        <v/>
      </c>
      <c r="M53" s="25" t="str" cm="1">
        <f t="array" ref="M53">IFERROR(SUM(MID(0&amp;$L$4,LARGE(INDEX(ISNUMBER(--MID($L$4,ROW($1:$99),1))*ROW($1:$99),),_xlfn.SINGLE(ROW($1:$99)))+1,1)*10^_xlfn.SINGLE(ROW($1:$99))/10)*L53,"")</f>
        <v/>
      </c>
      <c r="N53" s="20" t="str">
        <f t="shared" si="7"/>
        <v/>
      </c>
      <c r="O53" s="25" t="str">
        <f t="shared" si="8"/>
        <v/>
      </c>
      <c r="P53" s="20" t="str">
        <f t="shared" si="9"/>
        <v/>
      </c>
      <c r="Q53" s="25" t="str">
        <f t="shared" si="10"/>
        <v/>
      </c>
    </row>
    <row r="54" spans="1:17" x14ac:dyDescent="0.3">
      <c r="A54" s="1"/>
      <c r="B54" s="1"/>
      <c r="C54" s="1"/>
      <c r="D54" s="3"/>
      <c r="E54" s="1"/>
      <c r="F54" s="1"/>
      <c r="G54" s="3"/>
      <c r="H54" s="3"/>
      <c r="I54" s="20" t="str">
        <f t="shared" si="4"/>
        <v/>
      </c>
      <c r="J54" s="21"/>
      <c r="K54" s="25" t="str">
        <f t="shared" si="5"/>
        <v/>
      </c>
      <c r="L54" s="20" t="str">
        <f t="shared" si="6"/>
        <v/>
      </c>
      <c r="M54" s="25" t="str" cm="1">
        <f t="array" ref="M54">IFERROR(SUM(MID(0&amp;$L$4,LARGE(INDEX(ISNUMBER(--MID($L$4,ROW($1:$99),1))*ROW($1:$99),),_xlfn.SINGLE(ROW($1:$99)))+1,1)*10^_xlfn.SINGLE(ROW($1:$99))/10)*L54,"")</f>
        <v/>
      </c>
      <c r="N54" s="20" t="str">
        <f t="shared" si="7"/>
        <v/>
      </c>
      <c r="O54" s="25" t="str">
        <f t="shared" si="8"/>
        <v/>
      </c>
      <c r="P54" s="20" t="str">
        <f t="shared" si="9"/>
        <v/>
      </c>
      <c r="Q54" s="25" t="str">
        <f t="shared" si="10"/>
        <v/>
      </c>
    </row>
    <row r="55" spans="1:17" x14ac:dyDescent="0.3">
      <c r="A55" s="1"/>
      <c r="B55" s="1"/>
      <c r="C55" s="1"/>
      <c r="D55" s="3"/>
      <c r="E55" s="1"/>
      <c r="F55" s="1"/>
      <c r="G55" s="3"/>
      <c r="H55" s="3"/>
      <c r="I55" s="20" t="str">
        <f t="shared" si="4"/>
        <v/>
      </c>
      <c r="J55" s="21"/>
      <c r="K55" s="25" t="str">
        <f t="shared" si="5"/>
        <v/>
      </c>
      <c r="L55" s="20" t="str">
        <f t="shared" si="6"/>
        <v/>
      </c>
      <c r="M55" s="25" t="str" cm="1">
        <f t="array" ref="M55">IFERROR(SUM(MID(0&amp;$L$4,LARGE(INDEX(ISNUMBER(--MID($L$4,ROW($1:$99),1))*ROW($1:$99),),_xlfn.SINGLE(ROW($1:$99)))+1,1)*10^_xlfn.SINGLE(ROW($1:$99))/10)*L55,"")</f>
        <v/>
      </c>
      <c r="N55" s="20" t="str">
        <f t="shared" si="7"/>
        <v/>
      </c>
      <c r="O55" s="25" t="str">
        <f t="shared" si="8"/>
        <v/>
      </c>
      <c r="P55" s="20" t="str">
        <f t="shared" si="9"/>
        <v/>
      </c>
      <c r="Q55" s="25" t="str">
        <f t="shared" si="10"/>
        <v/>
      </c>
    </row>
    <row r="56" spans="1:17" x14ac:dyDescent="0.3">
      <c r="A56" s="1"/>
      <c r="B56" s="1"/>
      <c r="C56" s="1"/>
      <c r="D56" s="3"/>
      <c r="E56" s="1"/>
      <c r="F56" s="1"/>
      <c r="G56" s="3"/>
      <c r="H56" s="3"/>
      <c r="I56" s="20" t="str">
        <f t="shared" si="4"/>
        <v/>
      </c>
      <c r="J56" s="21"/>
      <c r="K56" s="25" t="str">
        <f t="shared" si="5"/>
        <v/>
      </c>
      <c r="L56" s="20" t="str">
        <f t="shared" si="6"/>
        <v/>
      </c>
      <c r="M56" s="25" t="str" cm="1">
        <f t="array" ref="M56">IFERROR(SUM(MID(0&amp;$L$4,LARGE(INDEX(ISNUMBER(--MID($L$4,ROW($1:$99),1))*ROW($1:$99),),_xlfn.SINGLE(ROW($1:$99)))+1,1)*10^_xlfn.SINGLE(ROW($1:$99))/10)*L56,"")</f>
        <v/>
      </c>
      <c r="N56" s="20" t="str">
        <f t="shared" si="7"/>
        <v/>
      </c>
      <c r="O56" s="25" t="str">
        <f t="shared" si="8"/>
        <v/>
      </c>
      <c r="P56" s="20" t="str">
        <f t="shared" si="9"/>
        <v/>
      </c>
      <c r="Q56" s="25" t="str">
        <f t="shared" si="10"/>
        <v/>
      </c>
    </row>
    <row r="57" spans="1:17" x14ac:dyDescent="0.3">
      <c r="A57" s="1"/>
      <c r="B57" s="1"/>
      <c r="C57" s="1"/>
      <c r="D57" s="3"/>
      <c r="E57" s="1"/>
      <c r="F57" s="1"/>
      <c r="G57" s="3"/>
      <c r="H57" s="3"/>
      <c r="I57" s="20" t="str">
        <f t="shared" si="4"/>
        <v/>
      </c>
      <c r="J57" s="21"/>
      <c r="K57" s="25" t="str">
        <f t="shared" si="5"/>
        <v/>
      </c>
      <c r="L57" s="20" t="str">
        <f t="shared" si="6"/>
        <v/>
      </c>
      <c r="M57" s="25" t="str" cm="1">
        <f t="array" ref="M57">IFERROR(SUM(MID(0&amp;$L$4,LARGE(INDEX(ISNUMBER(--MID($L$4,ROW($1:$99),1))*ROW($1:$99),),_xlfn.SINGLE(ROW($1:$99)))+1,1)*10^_xlfn.SINGLE(ROW($1:$99))/10)*L57,"")</f>
        <v/>
      </c>
      <c r="N57" s="20" t="str">
        <f t="shared" si="7"/>
        <v/>
      </c>
      <c r="O57" s="25" t="str">
        <f t="shared" si="8"/>
        <v/>
      </c>
      <c r="P57" s="20" t="str">
        <f t="shared" si="9"/>
        <v/>
      </c>
      <c r="Q57" s="25" t="str">
        <f t="shared" si="10"/>
        <v/>
      </c>
    </row>
    <row r="58" spans="1:17" x14ac:dyDescent="0.3">
      <c r="A58" s="1"/>
      <c r="B58" s="1"/>
      <c r="C58" s="1"/>
      <c r="D58" s="3"/>
      <c r="E58" s="1"/>
      <c r="F58" s="1"/>
      <c r="G58" s="3"/>
      <c r="H58" s="3"/>
      <c r="I58" s="20" t="str">
        <f t="shared" si="4"/>
        <v/>
      </c>
      <c r="J58" s="21"/>
      <c r="K58" s="25" t="str">
        <f t="shared" si="5"/>
        <v/>
      </c>
      <c r="L58" s="20" t="str">
        <f t="shared" si="6"/>
        <v/>
      </c>
      <c r="M58" s="25" t="str" cm="1">
        <f t="array" ref="M58">IFERROR(SUM(MID(0&amp;$L$4,LARGE(INDEX(ISNUMBER(--MID($L$4,ROW($1:$99),1))*ROW($1:$99),),_xlfn.SINGLE(ROW($1:$99)))+1,1)*10^_xlfn.SINGLE(ROW($1:$99))/10)*L58,"")</f>
        <v/>
      </c>
      <c r="N58" s="20" t="str">
        <f t="shared" si="7"/>
        <v/>
      </c>
      <c r="O58" s="25" t="str">
        <f t="shared" si="8"/>
        <v/>
      </c>
      <c r="P58" s="20" t="str">
        <f t="shared" si="9"/>
        <v/>
      </c>
      <c r="Q58" s="25" t="str">
        <f t="shared" si="10"/>
        <v/>
      </c>
    </row>
    <row r="59" spans="1:17" x14ac:dyDescent="0.3">
      <c r="A59" s="1"/>
      <c r="B59" s="1"/>
      <c r="C59" s="1"/>
      <c r="D59" s="3"/>
      <c r="E59" s="1"/>
      <c r="F59" s="1"/>
      <c r="G59" s="3"/>
      <c r="H59" s="3"/>
      <c r="I59" s="20" t="str">
        <f t="shared" si="4"/>
        <v/>
      </c>
      <c r="J59" s="21"/>
      <c r="K59" s="25" t="str">
        <f t="shared" si="5"/>
        <v/>
      </c>
      <c r="L59" s="20" t="str">
        <f t="shared" si="6"/>
        <v/>
      </c>
      <c r="M59" s="25" t="str" cm="1">
        <f t="array" ref="M59">IFERROR(SUM(MID(0&amp;$L$4,LARGE(INDEX(ISNUMBER(--MID($L$4,ROW($1:$99),1))*ROW($1:$99),),_xlfn.SINGLE(ROW($1:$99)))+1,1)*10^_xlfn.SINGLE(ROW($1:$99))/10)*L59,"")</f>
        <v/>
      </c>
      <c r="N59" s="20" t="str">
        <f t="shared" si="7"/>
        <v/>
      </c>
      <c r="O59" s="25" t="str">
        <f t="shared" si="8"/>
        <v/>
      </c>
      <c r="P59" s="20" t="str">
        <f t="shared" si="9"/>
        <v/>
      </c>
      <c r="Q59" s="25" t="str">
        <f t="shared" si="10"/>
        <v/>
      </c>
    </row>
    <row r="60" spans="1:17" x14ac:dyDescent="0.3">
      <c r="A60" s="1"/>
      <c r="B60" s="1"/>
      <c r="C60" s="1"/>
      <c r="D60" s="3"/>
      <c r="E60" s="1"/>
      <c r="F60" s="1"/>
      <c r="G60" s="3"/>
      <c r="H60" s="3"/>
      <c r="I60" s="20" t="str">
        <f t="shared" si="4"/>
        <v/>
      </c>
      <c r="J60" s="21"/>
      <c r="K60" s="25" t="str">
        <f t="shared" si="5"/>
        <v/>
      </c>
      <c r="L60" s="20" t="str">
        <f t="shared" si="6"/>
        <v/>
      </c>
      <c r="M60" s="25" t="str" cm="1">
        <f t="array" ref="M60">IFERROR(SUM(MID(0&amp;$L$4,LARGE(INDEX(ISNUMBER(--MID($L$4,ROW($1:$99),1))*ROW($1:$99),),_xlfn.SINGLE(ROW($1:$99)))+1,1)*10^_xlfn.SINGLE(ROW($1:$99))/10)*L60,"")</f>
        <v/>
      </c>
      <c r="N60" s="20" t="str">
        <f t="shared" si="7"/>
        <v/>
      </c>
      <c r="O60" s="25" t="str">
        <f t="shared" si="8"/>
        <v/>
      </c>
      <c r="P60" s="20" t="str">
        <f t="shared" si="9"/>
        <v/>
      </c>
      <c r="Q60" s="25" t="str">
        <f t="shared" si="10"/>
        <v/>
      </c>
    </row>
    <row r="61" spans="1:17" x14ac:dyDescent="0.3">
      <c r="A61" s="1"/>
      <c r="B61" s="1"/>
      <c r="C61" s="1"/>
      <c r="D61" s="3"/>
      <c r="E61" s="1"/>
      <c r="F61" s="1"/>
      <c r="G61" s="3"/>
      <c r="H61" s="3"/>
      <c r="I61" s="20" t="str">
        <f t="shared" si="4"/>
        <v/>
      </c>
      <c r="J61" s="21"/>
      <c r="K61" s="25" t="str">
        <f t="shared" si="5"/>
        <v/>
      </c>
      <c r="L61" s="20" t="str">
        <f t="shared" si="6"/>
        <v/>
      </c>
      <c r="M61" s="25" t="str" cm="1">
        <f t="array" ref="M61">IFERROR(SUM(MID(0&amp;$L$4,LARGE(INDEX(ISNUMBER(--MID($L$4,ROW($1:$99),1))*ROW($1:$99),),_xlfn.SINGLE(ROW($1:$99)))+1,1)*10^_xlfn.SINGLE(ROW($1:$99))/10)*L61,"")</f>
        <v/>
      </c>
      <c r="N61" s="20" t="str">
        <f t="shared" si="7"/>
        <v/>
      </c>
      <c r="O61" s="25" t="str">
        <f t="shared" si="8"/>
        <v/>
      </c>
      <c r="P61" s="20" t="str">
        <f t="shared" si="9"/>
        <v/>
      </c>
      <c r="Q61" s="25" t="str">
        <f t="shared" si="10"/>
        <v/>
      </c>
    </row>
    <row r="62" spans="1:17" x14ac:dyDescent="0.3">
      <c r="A62" s="1"/>
      <c r="B62" s="1"/>
      <c r="C62" s="1"/>
      <c r="D62" s="3"/>
      <c r="E62" s="1"/>
      <c r="F62" s="1"/>
      <c r="G62" s="3"/>
      <c r="H62" s="3"/>
      <c r="I62" s="20" t="str">
        <f t="shared" si="4"/>
        <v/>
      </c>
      <c r="J62" s="21"/>
      <c r="K62" s="25" t="str">
        <f t="shared" si="5"/>
        <v/>
      </c>
      <c r="L62" s="20" t="str">
        <f t="shared" si="6"/>
        <v/>
      </c>
      <c r="M62" s="25" t="str" cm="1">
        <f t="array" ref="M62">IFERROR(SUM(MID(0&amp;$L$4,LARGE(INDEX(ISNUMBER(--MID($L$4,ROW($1:$99),1))*ROW($1:$99),),_xlfn.SINGLE(ROW($1:$99)))+1,1)*10^_xlfn.SINGLE(ROW($1:$99))/10)*L62,"")</f>
        <v/>
      </c>
      <c r="N62" s="20" t="str">
        <f t="shared" si="7"/>
        <v/>
      </c>
      <c r="O62" s="25" t="str">
        <f t="shared" si="8"/>
        <v/>
      </c>
      <c r="P62" s="20" t="str">
        <f t="shared" si="9"/>
        <v/>
      </c>
      <c r="Q62" s="25" t="str">
        <f t="shared" si="10"/>
        <v/>
      </c>
    </row>
    <row r="63" spans="1:17" x14ac:dyDescent="0.3">
      <c r="A63" s="1"/>
      <c r="B63" s="1"/>
      <c r="C63" s="1"/>
      <c r="D63" s="3"/>
      <c r="E63" s="1"/>
      <c r="F63" s="1"/>
      <c r="G63" s="3"/>
      <c r="H63" s="3"/>
      <c r="I63" s="20" t="str">
        <f t="shared" si="4"/>
        <v/>
      </c>
      <c r="J63" s="21"/>
      <c r="K63" s="25" t="str">
        <f t="shared" si="5"/>
        <v/>
      </c>
      <c r="L63" s="20" t="str">
        <f t="shared" si="6"/>
        <v/>
      </c>
      <c r="M63" s="25" t="str" cm="1">
        <f t="array" ref="M63">IFERROR(SUM(MID(0&amp;$L$4,LARGE(INDEX(ISNUMBER(--MID($L$4,ROW($1:$99),1))*ROW($1:$99),),_xlfn.SINGLE(ROW($1:$99)))+1,1)*10^_xlfn.SINGLE(ROW($1:$99))/10)*L63,"")</f>
        <v/>
      </c>
      <c r="N63" s="20" t="str">
        <f t="shared" si="7"/>
        <v/>
      </c>
      <c r="O63" s="25" t="str">
        <f t="shared" si="8"/>
        <v/>
      </c>
      <c r="P63" s="20" t="str">
        <f t="shared" si="9"/>
        <v/>
      </c>
      <c r="Q63" s="25" t="str">
        <f t="shared" si="10"/>
        <v/>
      </c>
    </row>
    <row r="64" spans="1:17" x14ac:dyDescent="0.3">
      <c r="A64" s="1"/>
      <c r="B64" s="1"/>
      <c r="C64" s="1"/>
      <c r="D64" s="3"/>
      <c r="E64" s="8"/>
      <c r="F64" s="1"/>
      <c r="G64" s="3"/>
      <c r="H64" s="3"/>
      <c r="I64" s="20" t="str">
        <f t="shared" si="4"/>
        <v/>
      </c>
      <c r="J64" s="21"/>
      <c r="K64" s="25" t="str">
        <f t="shared" si="5"/>
        <v/>
      </c>
      <c r="L64" s="20" t="str">
        <f t="shared" si="6"/>
        <v/>
      </c>
      <c r="M64" s="25" t="str" cm="1">
        <f t="array" ref="M64">IFERROR(SUM(MID(0&amp;$L$4,LARGE(INDEX(ISNUMBER(--MID($L$4,ROW($1:$99),1))*ROW($1:$99),),_xlfn.SINGLE(ROW($1:$99)))+1,1)*10^_xlfn.SINGLE(ROW($1:$99))/10)*L64,"")</f>
        <v/>
      </c>
      <c r="N64" s="20" t="str">
        <f t="shared" si="7"/>
        <v/>
      </c>
      <c r="O64" s="25" t="str">
        <f t="shared" si="8"/>
        <v/>
      </c>
      <c r="P64" s="20" t="str">
        <f t="shared" si="9"/>
        <v/>
      </c>
      <c r="Q64" s="25" t="str">
        <f t="shared" si="10"/>
        <v/>
      </c>
    </row>
    <row r="65" spans="1:17" x14ac:dyDescent="0.3">
      <c r="A65" s="1"/>
      <c r="B65" s="1"/>
      <c r="C65" s="1"/>
      <c r="D65" s="3"/>
      <c r="E65" s="1"/>
      <c r="F65" s="1"/>
      <c r="G65" s="3"/>
      <c r="H65" s="3"/>
      <c r="I65" s="20" t="str">
        <f t="shared" si="4"/>
        <v/>
      </c>
      <c r="J65" s="21"/>
      <c r="K65" s="25" t="str">
        <f t="shared" si="5"/>
        <v/>
      </c>
      <c r="L65" s="20" t="str">
        <f t="shared" si="6"/>
        <v/>
      </c>
      <c r="M65" s="25" t="str" cm="1">
        <f t="array" ref="M65">IFERROR(SUM(MID(0&amp;$L$4,LARGE(INDEX(ISNUMBER(--MID($L$4,ROW($1:$99),1))*ROW($1:$99),),_xlfn.SINGLE(ROW($1:$99)))+1,1)*10^_xlfn.SINGLE(ROW($1:$99))/10)*L65,"")</f>
        <v/>
      </c>
      <c r="N65" s="20" t="str">
        <f t="shared" si="7"/>
        <v/>
      </c>
      <c r="O65" s="25" t="str">
        <f t="shared" si="8"/>
        <v/>
      </c>
      <c r="P65" s="20" t="str">
        <f t="shared" si="9"/>
        <v/>
      </c>
      <c r="Q65" s="25" t="str">
        <f t="shared" si="10"/>
        <v/>
      </c>
    </row>
    <row r="66" spans="1:17" x14ac:dyDescent="0.3">
      <c r="A66" s="1"/>
      <c r="B66" s="1"/>
      <c r="C66" s="1"/>
      <c r="D66" s="3"/>
      <c r="E66" s="1"/>
      <c r="F66" s="1"/>
      <c r="G66" s="3"/>
      <c r="H66" s="3"/>
      <c r="I66" s="20" t="str">
        <f t="shared" si="4"/>
        <v/>
      </c>
      <c r="J66" s="21"/>
      <c r="K66" s="25" t="str">
        <f t="shared" si="5"/>
        <v/>
      </c>
      <c r="L66" s="20" t="str">
        <f t="shared" si="6"/>
        <v/>
      </c>
      <c r="M66" s="25" t="str" cm="1">
        <f t="array" ref="M66">IFERROR(SUM(MID(0&amp;$L$4,LARGE(INDEX(ISNUMBER(--MID($L$4,ROW($1:$99),1))*ROW($1:$99),),_xlfn.SINGLE(ROW($1:$99)))+1,1)*10^_xlfn.SINGLE(ROW($1:$99))/10)*L66,"")</f>
        <v/>
      </c>
      <c r="N66" s="20" t="str">
        <f t="shared" si="7"/>
        <v/>
      </c>
      <c r="O66" s="25" t="str">
        <f t="shared" si="8"/>
        <v/>
      </c>
      <c r="P66" s="20" t="str">
        <f t="shared" si="9"/>
        <v/>
      </c>
      <c r="Q66" s="25" t="str">
        <f t="shared" si="10"/>
        <v/>
      </c>
    </row>
    <row r="67" spans="1:17" x14ac:dyDescent="0.3">
      <c r="A67" s="1"/>
      <c r="B67" s="1"/>
      <c r="C67" s="1"/>
      <c r="D67" s="3"/>
      <c r="E67" s="1"/>
      <c r="F67" s="1"/>
      <c r="G67" s="3"/>
      <c r="H67" s="3"/>
      <c r="I67" s="20" t="str">
        <f t="shared" si="4"/>
        <v/>
      </c>
      <c r="J67" s="21"/>
      <c r="K67" s="25" t="str">
        <f t="shared" si="5"/>
        <v/>
      </c>
      <c r="L67" s="20" t="str">
        <f t="shared" si="6"/>
        <v/>
      </c>
      <c r="M67" s="25" t="str" cm="1">
        <f t="array" ref="M67">IFERROR(SUM(MID(0&amp;$L$4,LARGE(INDEX(ISNUMBER(--MID($L$4,ROW($1:$99),1))*ROW($1:$99),),_xlfn.SINGLE(ROW($1:$99)))+1,1)*10^_xlfn.SINGLE(ROW($1:$99))/10)*L67,"")</f>
        <v/>
      </c>
      <c r="N67" s="20" t="str">
        <f t="shared" si="7"/>
        <v/>
      </c>
      <c r="O67" s="25" t="str">
        <f t="shared" si="8"/>
        <v/>
      </c>
      <c r="P67" s="20" t="str">
        <f t="shared" si="9"/>
        <v/>
      </c>
      <c r="Q67" s="25" t="str">
        <f t="shared" si="10"/>
        <v/>
      </c>
    </row>
    <row r="68" spans="1:17" x14ac:dyDescent="0.3">
      <c r="A68" s="1"/>
      <c r="B68" s="1"/>
      <c r="C68" s="1"/>
      <c r="D68" s="3"/>
      <c r="E68" s="1"/>
      <c r="F68" s="1"/>
      <c r="G68" s="3"/>
      <c r="H68" s="3"/>
      <c r="I68" s="20" t="str">
        <f t="shared" si="4"/>
        <v/>
      </c>
      <c r="J68" s="21"/>
      <c r="K68" s="25" t="str">
        <f t="shared" si="5"/>
        <v/>
      </c>
      <c r="L68" s="20" t="str">
        <f t="shared" si="6"/>
        <v/>
      </c>
      <c r="M68" s="25" t="str" cm="1">
        <f t="array" ref="M68">IFERROR(SUM(MID(0&amp;$L$4,LARGE(INDEX(ISNUMBER(--MID($L$4,ROW($1:$99),1))*ROW($1:$99),),_xlfn.SINGLE(ROW($1:$99)))+1,1)*10^_xlfn.SINGLE(ROW($1:$99))/10)*L68,"")</f>
        <v/>
      </c>
      <c r="N68" s="20" t="str">
        <f t="shared" si="7"/>
        <v/>
      </c>
      <c r="O68" s="25" t="str">
        <f t="shared" si="8"/>
        <v/>
      </c>
      <c r="P68" s="20" t="str">
        <f t="shared" si="9"/>
        <v/>
      </c>
      <c r="Q68" s="25" t="str">
        <f t="shared" si="10"/>
        <v/>
      </c>
    </row>
    <row r="69" spans="1:17" x14ac:dyDescent="0.3">
      <c r="A69" s="1"/>
      <c r="B69" s="1"/>
      <c r="C69" s="1"/>
      <c r="D69" s="3"/>
      <c r="E69" s="1"/>
      <c r="F69" s="1"/>
      <c r="G69" s="3"/>
      <c r="H69" s="3"/>
      <c r="I69" s="20" t="str">
        <f t="shared" si="4"/>
        <v/>
      </c>
      <c r="J69" s="21"/>
      <c r="K69" s="25" t="str">
        <f t="shared" si="5"/>
        <v/>
      </c>
      <c r="L69" s="20" t="str">
        <f t="shared" si="6"/>
        <v/>
      </c>
      <c r="M69" s="25" t="str" cm="1">
        <f t="array" ref="M69">IFERROR(SUM(MID(0&amp;$L$4,LARGE(INDEX(ISNUMBER(--MID($L$4,ROW($1:$99),1))*ROW($1:$99),),_xlfn.SINGLE(ROW($1:$99)))+1,1)*10^_xlfn.SINGLE(ROW($1:$99))/10)*L69,"")</f>
        <v/>
      </c>
      <c r="N69" s="20" t="str">
        <f t="shared" ref="N69:N100" si="11">IF(OR(G69="",H69=""),"",ROUNDDOWN(H69-G69,0))</f>
        <v/>
      </c>
      <c r="O69" s="25" t="str">
        <f t="shared" ref="O69:O100" si="12">IFERROR(SUM(MID(0&amp;$N$4,LARGE(INDEX(ISNUMBER(--MID($N$4,ROW($1:$99),1))*ROW($1:$99),),ROW($1:$99))+1,1)*10^ROW($1:$99)/10)*N69,"")</f>
        <v/>
      </c>
      <c r="P69" s="20" t="str">
        <f t="shared" ref="P69:P100" si="13">IF(OR(G69="",H69=""),"",ROUNDDOWN(H69-G69,0))</f>
        <v/>
      </c>
      <c r="Q69" s="25" t="str">
        <f t="shared" ref="Q69:Q100" si="14">IFERROR(SUM(MID(0&amp;$P$4,LARGE(INDEX(ISNUMBER(--MID($P$4,ROW($1:$99),1))*ROW($1:$99),),ROW($1:$99))+1,1)*10^ROW($1:$99)/10)*P69,"")</f>
        <v/>
      </c>
    </row>
    <row r="70" spans="1:17" x14ac:dyDescent="0.3">
      <c r="A70" s="1"/>
      <c r="B70" s="1"/>
      <c r="C70" s="1"/>
      <c r="D70" s="3"/>
      <c r="E70" s="1"/>
      <c r="F70" s="1"/>
      <c r="G70" s="3"/>
      <c r="H70" s="3"/>
      <c r="I70" s="20" t="str">
        <f t="shared" ref="I70:I75" si="15">IF(OR(G70="",H70=""),"",ROUNDDOWN(H70-G70,0))</f>
        <v/>
      </c>
      <c r="J70" s="21"/>
      <c r="K70" s="25" t="str">
        <f t="shared" ref="K70:K76" si="16">IFERROR(IF(A70=A69,"",I70*J70),"")</f>
        <v/>
      </c>
      <c r="L70" s="20" t="str">
        <f t="shared" ref="L70:L112" si="17">IF(OR(G70="",H70=""),"",ROUNDDOWN(H70-G70,0))</f>
        <v/>
      </c>
      <c r="M70" s="25" t="str" cm="1">
        <f t="array" ref="M70">IFERROR(SUM(MID(0&amp;$L$4,LARGE(INDEX(ISNUMBER(--MID($L$4,ROW($1:$99),1))*ROW($1:$99),),_xlfn.SINGLE(ROW($1:$99)))+1,1)*10^_xlfn.SINGLE(ROW($1:$99))/10)*L70,"")</f>
        <v/>
      </c>
      <c r="N70" s="20" t="str">
        <f t="shared" si="11"/>
        <v/>
      </c>
      <c r="O70" s="25" t="str">
        <f t="shared" si="12"/>
        <v/>
      </c>
      <c r="P70" s="20" t="str">
        <f t="shared" si="13"/>
        <v/>
      </c>
      <c r="Q70" s="25" t="str">
        <f t="shared" si="14"/>
        <v/>
      </c>
    </row>
    <row r="71" spans="1:17" x14ac:dyDescent="0.3">
      <c r="A71" s="1"/>
      <c r="B71" s="1"/>
      <c r="C71" s="1"/>
      <c r="D71" s="3"/>
      <c r="E71" s="1"/>
      <c r="F71" s="1"/>
      <c r="G71" s="3"/>
      <c r="H71" s="3"/>
      <c r="I71" s="20" t="str">
        <f t="shared" si="15"/>
        <v/>
      </c>
      <c r="J71" s="21"/>
      <c r="K71" s="25" t="str">
        <f t="shared" si="16"/>
        <v/>
      </c>
      <c r="L71" s="20" t="str">
        <f t="shared" si="17"/>
        <v/>
      </c>
      <c r="M71" s="25" t="str" cm="1">
        <f t="array" ref="M71">IFERROR(SUM(MID(0&amp;$L$4,LARGE(INDEX(ISNUMBER(--MID($L$4,ROW($1:$99),1))*ROW($1:$99),),_xlfn.SINGLE(ROW($1:$99)))+1,1)*10^_xlfn.SINGLE(ROW($1:$99))/10)*L71,"")</f>
        <v/>
      </c>
      <c r="N71" s="20" t="str">
        <f t="shared" si="11"/>
        <v/>
      </c>
      <c r="O71" s="25" t="str">
        <f t="shared" si="12"/>
        <v/>
      </c>
      <c r="P71" s="20" t="str">
        <f t="shared" si="13"/>
        <v/>
      </c>
      <c r="Q71" s="25" t="str">
        <f t="shared" si="14"/>
        <v/>
      </c>
    </row>
    <row r="72" spans="1:17" x14ac:dyDescent="0.3">
      <c r="A72" s="1"/>
      <c r="B72" s="1"/>
      <c r="C72" s="1"/>
      <c r="D72" s="3"/>
      <c r="E72" s="1"/>
      <c r="F72" s="1"/>
      <c r="G72" s="3"/>
      <c r="H72" s="3"/>
      <c r="I72" s="20" t="str">
        <f t="shared" si="15"/>
        <v/>
      </c>
      <c r="J72" s="21"/>
      <c r="K72" s="25" t="str">
        <f t="shared" si="16"/>
        <v/>
      </c>
      <c r="L72" s="20" t="str">
        <f t="shared" si="17"/>
        <v/>
      </c>
      <c r="M72" s="25" t="str" cm="1">
        <f t="array" ref="M72">IFERROR(SUM(MID(0&amp;$L$4,LARGE(INDEX(ISNUMBER(--MID($L$4,ROW($1:$99),1))*ROW($1:$99),),_xlfn.SINGLE(ROW($1:$99)))+1,1)*10^_xlfn.SINGLE(ROW($1:$99))/10)*L72,"")</f>
        <v/>
      </c>
      <c r="N72" s="20" t="str">
        <f t="shared" si="11"/>
        <v/>
      </c>
      <c r="O72" s="25" t="str">
        <f t="shared" si="12"/>
        <v/>
      </c>
      <c r="P72" s="20" t="str">
        <f t="shared" si="13"/>
        <v/>
      </c>
      <c r="Q72" s="25" t="str">
        <f t="shared" si="14"/>
        <v/>
      </c>
    </row>
    <row r="73" spans="1:17" x14ac:dyDescent="0.3">
      <c r="A73" s="1"/>
      <c r="B73" s="1"/>
      <c r="C73" s="1"/>
      <c r="D73" s="3"/>
      <c r="E73" s="1"/>
      <c r="F73" s="1"/>
      <c r="G73" s="3"/>
      <c r="H73" s="3"/>
      <c r="I73" s="20" t="str">
        <f t="shared" si="15"/>
        <v/>
      </c>
      <c r="J73" s="21"/>
      <c r="K73" s="25" t="str">
        <f t="shared" si="16"/>
        <v/>
      </c>
      <c r="L73" s="20" t="str">
        <f t="shared" si="17"/>
        <v/>
      </c>
      <c r="M73" s="25" t="str" cm="1">
        <f t="array" ref="M73">IFERROR(SUM(MID(0&amp;$L$4,LARGE(INDEX(ISNUMBER(--MID($L$4,ROW($1:$99),1))*ROW($1:$99),),_xlfn.SINGLE(ROW($1:$99)))+1,1)*10^_xlfn.SINGLE(ROW($1:$99))/10)*L73,"")</f>
        <v/>
      </c>
      <c r="N73" s="20" t="str">
        <f t="shared" si="11"/>
        <v/>
      </c>
      <c r="O73" s="25" t="str">
        <f t="shared" si="12"/>
        <v/>
      </c>
      <c r="P73" s="20" t="str">
        <f t="shared" si="13"/>
        <v/>
      </c>
      <c r="Q73" s="25" t="str">
        <f t="shared" si="14"/>
        <v/>
      </c>
    </row>
    <row r="74" spans="1:17" x14ac:dyDescent="0.3">
      <c r="A74" s="1"/>
      <c r="B74" s="1"/>
      <c r="C74" s="1"/>
      <c r="D74" s="3"/>
      <c r="E74" s="1"/>
      <c r="F74" s="1"/>
      <c r="G74" s="3"/>
      <c r="H74" s="3"/>
      <c r="I74" s="20" t="str">
        <f t="shared" si="15"/>
        <v/>
      </c>
      <c r="J74" s="21"/>
      <c r="K74" s="25" t="str">
        <f t="shared" si="16"/>
        <v/>
      </c>
      <c r="L74" s="20" t="str">
        <f t="shared" si="17"/>
        <v/>
      </c>
      <c r="M74" s="25" t="str" cm="1">
        <f t="array" ref="M74">IFERROR(SUM(MID(0&amp;$L$4,LARGE(INDEX(ISNUMBER(--MID($L$4,ROW($1:$99),1))*ROW($1:$99),),_xlfn.SINGLE(ROW($1:$99)))+1,1)*10^_xlfn.SINGLE(ROW($1:$99))/10)*L74,"")</f>
        <v/>
      </c>
      <c r="N74" s="20" t="str">
        <f t="shared" si="11"/>
        <v/>
      </c>
      <c r="O74" s="25" t="str">
        <f t="shared" si="12"/>
        <v/>
      </c>
      <c r="P74" s="20" t="str">
        <f t="shared" si="13"/>
        <v/>
      </c>
      <c r="Q74" s="25" t="str">
        <f t="shared" si="14"/>
        <v/>
      </c>
    </row>
    <row r="75" spans="1:17" x14ac:dyDescent="0.3">
      <c r="A75" s="1"/>
      <c r="B75" s="1"/>
      <c r="C75" s="1"/>
      <c r="D75" s="3"/>
      <c r="E75" s="1"/>
      <c r="F75" s="1"/>
      <c r="G75" s="3"/>
      <c r="H75" s="3"/>
      <c r="I75" s="20" t="str">
        <f t="shared" si="15"/>
        <v/>
      </c>
      <c r="J75" s="21"/>
      <c r="K75" s="25" t="str">
        <f t="shared" si="16"/>
        <v/>
      </c>
      <c r="L75" s="20" t="str">
        <f t="shared" si="17"/>
        <v/>
      </c>
      <c r="M75" s="25" t="str" cm="1">
        <f t="array" ref="M75">IFERROR(SUM(MID(0&amp;$L$4,LARGE(INDEX(ISNUMBER(--MID($L$4,ROW($1:$99),1))*ROW($1:$99),),_xlfn.SINGLE(ROW($1:$99)))+1,1)*10^_xlfn.SINGLE(ROW($1:$99))/10)*L75,"")</f>
        <v/>
      </c>
      <c r="N75" s="20" t="str">
        <f t="shared" si="11"/>
        <v/>
      </c>
      <c r="O75" s="25" t="str">
        <f t="shared" si="12"/>
        <v/>
      </c>
      <c r="P75" s="20" t="str">
        <f t="shared" si="13"/>
        <v/>
      </c>
      <c r="Q75" s="25" t="str">
        <f t="shared" si="14"/>
        <v/>
      </c>
    </row>
    <row r="76" spans="1:17" x14ac:dyDescent="0.3">
      <c r="A76" s="1"/>
      <c r="B76" s="1"/>
      <c r="C76" s="1"/>
      <c r="D76" s="3"/>
      <c r="E76" s="1"/>
      <c r="F76" s="1"/>
      <c r="G76" s="3"/>
      <c r="H76" s="3"/>
      <c r="I76" s="20" t="str">
        <f t="shared" ref="I76" si="18">IF(OR(G76="",H76=""),"",ROUNDDOWN(H76-G76,0))</f>
        <v/>
      </c>
      <c r="J76" s="21"/>
      <c r="K76" s="25" t="str">
        <f t="shared" si="16"/>
        <v/>
      </c>
      <c r="L76" s="20" t="str">
        <f t="shared" si="17"/>
        <v/>
      </c>
      <c r="M76" s="25" t="str" cm="1">
        <f t="array" ref="M76">IFERROR(SUM(MID(0&amp;$L$4,LARGE(INDEX(ISNUMBER(--MID($L$4,ROW($1:$99),1))*ROW($1:$99),),_xlfn.SINGLE(ROW($1:$99)))+1,1)*10^_xlfn.SINGLE(ROW($1:$99))/10)*L76,"")</f>
        <v/>
      </c>
      <c r="N76" s="20" t="str">
        <f t="shared" si="11"/>
        <v/>
      </c>
      <c r="O76" s="25" t="str">
        <f t="shared" si="12"/>
        <v/>
      </c>
      <c r="P76" s="20" t="str">
        <f t="shared" si="13"/>
        <v/>
      </c>
      <c r="Q76" s="25" t="str">
        <f t="shared" si="14"/>
        <v/>
      </c>
    </row>
    <row r="77" spans="1:17" x14ac:dyDescent="0.3">
      <c r="A77" s="1"/>
      <c r="B77" s="1"/>
      <c r="C77" s="1"/>
      <c r="D77" s="3"/>
      <c r="E77" s="1"/>
      <c r="F77" s="1"/>
      <c r="G77" s="3"/>
      <c r="H77" s="3"/>
      <c r="I77" s="20" t="str">
        <f t="shared" ref="I77:I112" si="19">IF(OR(G77="",H77=""),"",ROUNDDOWN(H77-G77,0))</f>
        <v/>
      </c>
      <c r="J77" s="21"/>
      <c r="K77" s="25" t="str">
        <f t="shared" ref="K77:K112" si="20">IFERROR(IF(A77=A76,"",I77*J77),"")</f>
        <v/>
      </c>
      <c r="L77" s="20" t="str">
        <f t="shared" si="17"/>
        <v/>
      </c>
      <c r="M77" s="25" t="str" cm="1">
        <f t="array" ref="M77">IFERROR(SUM(MID(0&amp;$L$4,LARGE(INDEX(ISNUMBER(--MID($L$4,ROW($1:$99),1))*ROW($1:$99),),_xlfn.SINGLE(ROW($1:$99)))+1,1)*10^_xlfn.SINGLE(ROW($1:$99))/10)*L77,"")</f>
        <v/>
      </c>
      <c r="N77" s="20" t="str">
        <f t="shared" si="11"/>
        <v/>
      </c>
      <c r="O77" s="25" t="str">
        <f t="shared" si="12"/>
        <v/>
      </c>
      <c r="P77" s="20" t="str">
        <f t="shared" si="13"/>
        <v/>
      </c>
      <c r="Q77" s="25" t="str">
        <f t="shared" si="14"/>
        <v/>
      </c>
    </row>
    <row r="78" spans="1:17" x14ac:dyDescent="0.3">
      <c r="A78" s="1"/>
      <c r="B78" s="1"/>
      <c r="C78" s="1"/>
      <c r="D78" s="3"/>
      <c r="E78" s="1"/>
      <c r="F78" s="1"/>
      <c r="G78" s="3"/>
      <c r="H78" s="3"/>
      <c r="I78" s="20" t="str">
        <f t="shared" si="19"/>
        <v/>
      </c>
      <c r="J78" s="21"/>
      <c r="K78" s="25" t="str">
        <f t="shared" si="20"/>
        <v/>
      </c>
      <c r="L78" s="20" t="str">
        <f t="shared" si="17"/>
        <v/>
      </c>
      <c r="M78" s="25" t="str" cm="1">
        <f t="array" ref="M78">IFERROR(SUM(MID(0&amp;$L$4,LARGE(INDEX(ISNUMBER(--MID($L$4,ROW($1:$99),1))*ROW($1:$99),),_xlfn.SINGLE(ROW($1:$99)))+1,1)*10^_xlfn.SINGLE(ROW($1:$99))/10)*L78,"")</f>
        <v/>
      </c>
      <c r="N78" s="20" t="str">
        <f t="shared" si="11"/>
        <v/>
      </c>
      <c r="O78" s="25" t="str">
        <f t="shared" si="12"/>
        <v/>
      </c>
      <c r="P78" s="20" t="str">
        <f t="shared" si="13"/>
        <v/>
      </c>
      <c r="Q78" s="25" t="str">
        <f t="shared" si="14"/>
        <v/>
      </c>
    </row>
    <row r="79" spans="1:17" x14ac:dyDescent="0.3">
      <c r="A79" s="1"/>
      <c r="B79" s="1"/>
      <c r="C79" s="1"/>
      <c r="D79" s="3"/>
      <c r="E79" s="1"/>
      <c r="F79" s="1"/>
      <c r="G79" s="3"/>
      <c r="H79" s="3"/>
      <c r="I79" s="20" t="str">
        <f t="shared" si="19"/>
        <v/>
      </c>
      <c r="J79" s="21"/>
      <c r="K79" s="25" t="str">
        <f t="shared" si="20"/>
        <v/>
      </c>
      <c r="L79" s="20" t="str">
        <f t="shared" si="17"/>
        <v/>
      </c>
      <c r="M79" s="25" t="str" cm="1">
        <f t="array" ref="M79">IFERROR(SUM(MID(0&amp;$L$4,LARGE(INDEX(ISNUMBER(--MID($L$4,ROW($1:$99),1))*ROW($1:$99),),_xlfn.SINGLE(ROW($1:$99)))+1,1)*10^_xlfn.SINGLE(ROW($1:$99))/10)*L79,"")</f>
        <v/>
      </c>
      <c r="N79" s="20" t="str">
        <f t="shared" si="11"/>
        <v/>
      </c>
      <c r="O79" s="25" t="str">
        <f t="shared" si="12"/>
        <v/>
      </c>
      <c r="P79" s="20" t="str">
        <f t="shared" si="13"/>
        <v/>
      </c>
      <c r="Q79" s="25" t="str">
        <f t="shared" si="14"/>
        <v/>
      </c>
    </row>
    <row r="80" spans="1:17" x14ac:dyDescent="0.3">
      <c r="A80" s="1"/>
      <c r="B80" s="1"/>
      <c r="C80" s="1"/>
      <c r="D80" s="3"/>
      <c r="E80" s="1"/>
      <c r="F80" s="1"/>
      <c r="G80" s="3"/>
      <c r="H80" s="3"/>
      <c r="I80" s="20" t="str">
        <f t="shared" si="19"/>
        <v/>
      </c>
      <c r="J80" s="21"/>
      <c r="K80" s="25" t="str">
        <f t="shared" si="20"/>
        <v/>
      </c>
      <c r="L80" s="20" t="str">
        <f t="shared" si="17"/>
        <v/>
      </c>
      <c r="M80" s="25" t="str" cm="1">
        <f t="array" ref="M80">IFERROR(SUM(MID(0&amp;$L$4,LARGE(INDEX(ISNUMBER(--MID($L$4,ROW($1:$99),1))*ROW($1:$99),),_xlfn.SINGLE(ROW($1:$99)))+1,1)*10^_xlfn.SINGLE(ROW($1:$99))/10)*L80,"")</f>
        <v/>
      </c>
      <c r="N80" s="20" t="str">
        <f t="shared" si="11"/>
        <v/>
      </c>
      <c r="O80" s="25" t="str">
        <f t="shared" si="12"/>
        <v/>
      </c>
      <c r="P80" s="20" t="str">
        <f t="shared" si="13"/>
        <v/>
      </c>
      <c r="Q80" s="25" t="str">
        <f t="shared" si="14"/>
        <v/>
      </c>
    </row>
    <row r="81" spans="1:17" x14ac:dyDescent="0.3">
      <c r="A81" s="1"/>
      <c r="B81" s="1"/>
      <c r="C81" s="1"/>
      <c r="D81" s="3"/>
      <c r="E81" s="1"/>
      <c r="F81" s="1"/>
      <c r="G81" s="3"/>
      <c r="H81" s="3"/>
      <c r="I81" s="20" t="str">
        <f t="shared" si="19"/>
        <v/>
      </c>
      <c r="J81" s="21"/>
      <c r="K81" s="25" t="str">
        <f t="shared" si="20"/>
        <v/>
      </c>
      <c r="L81" s="20" t="str">
        <f t="shared" si="17"/>
        <v/>
      </c>
      <c r="M81" s="25" t="str" cm="1">
        <f t="array" ref="M81">IFERROR(SUM(MID(0&amp;$L$4,LARGE(INDEX(ISNUMBER(--MID($L$4,ROW($1:$99),1))*ROW($1:$99),),_xlfn.SINGLE(ROW($1:$99)))+1,1)*10^_xlfn.SINGLE(ROW($1:$99))/10)*L81,"")</f>
        <v/>
      </c>
      <c r="N81" s="20" t="str">
        <f t="shared" si="11"/>
        <v/>
      </c>
      <c r="O81" s="25" t="str">
        <f t="shared" si="12"/>
        <v/>
      </c>
      <c r="P81" s="20" t="str">
        <f t="shared" si="13"/>
        <v/>
      </c>
      <c r="Q81" s="25" t="str">
        <f t="shared" si="14"/>
        <v/>
      </c>
    </row>
    <row r="82" spans="1:17" x14ac:dyDescent="0.3">
      <c r="A82" s="1"/>
      <c r="B82" s="1"/>
      <c r="C82" s="1"/>
      <c r="D82" s="3"/>
      <c r="E82" s="1"/>
      <c r="F82" s="1"/>
      <c r="G82" s="3"/>
      <c r="H82" s="3"/>
      <c r="I82" s="20" t="str">
        <f t="shared" si="19"/>
        <v/>
      </c>
      <c r="J82" s="21"/>
      <c r="K82" s="25" t="str">
        <f t="shared" si="20"/>
        <v/>
      </c>
      <c r="L82" s="20" t="str">
        <f t="shared" si="17"/>
        <v/>
      </c>
      <c r="M82" s="25" t="str" cm="1">
        <f t="array" ref="M82">IFERROR(SUM(MID(0&amp;$L$4,LARGE(INDEX(ISNUMBER(--MID($L$4,ROW($1:$99),1))*ROW($1:$99),),_xlfn.SINGLE(ROW($1:$99)))+1,1)*10^_xlfn.SINGLE(ROW($1:$99))/10)*L82,"")</f>
        <v/>
      </c>
      <c r="N82" s="20" t="str">
        <f t="shared" si="11"/>
        <v/>
      </c>
      <c r="O82" s="25" t="str">
        <f t="shared" si="12"/>
        <v/>
      </c>
      <c r="P82" s="20" t="str">
        <f t="shared" si="13"/>
        <v/>
      </c>
      <c r="Q82" s="25" t="str">
        <f t="shared" si="14"/>
        <v/>
      </c>
    </row>
    <row r="83" spans="1:17" x14ac:dyDescent="0.3">
      <c r="A83" s="1"/>
      <c r="B83" s="1"/>
      <c r="C83" s="1"/>
      <c r="D83" s="3"/>
      <c r="E83" s="1"/>
      <c r="F83" s="1"/>
      <c r="G83" s="3"/>
      <c r="H83" s="3"/>
      <c r="I83" s="20" t="str">
        <f t="shared" si="19"/>
        <v/>
      </c>
      <c r="J83" s="21"/>
      <c r="K83" s="25" t="str">
        <f t="shared" si="20"/>
        <v/>
      </c>
      <c r="L83" s="20" t="str">
        <f t="shared" si="17"/>
        <v/>
      </c>
      <c r="M83" s="25" t="str" cm="1">
        <f t="array" ref="M83">IFERROR(SUM(MID(0&amp;$L$4,LARGE(INDEX(ISNUMBER(--MID($L$4,ROW($1:$99),1))*ROW($1:$99),),_xlfn.SINGLE(ROW($1:$99)))+1,1)*10^_xlfn.SINGLE(ROW($1:$99))/10)*L83,"")</f>
        <v/>
      </c>
      <c r="N83" s="20" t="str">
        <f t="shared" si="11"/>
        <v/>
      </c>
      <c r="O83" s="25" t="str">
        <f t="shared" si="12"/>
        <v/>
      </c>
      <c r="P83" s="20" t="str">
        <f t="shared" si="13"/>
        <v/>
      </c>
      <c r="Q83" s="25" t="str">
        <f t="shared" si="14"/>
        <v/>
      </c>
    </row>
    <row r="84" spans="1:17" x14ac:dyDescent="0.3">
      <c r="A84" s="1"/>
      <c r="B84" s="1"/>
      <c r="C84" s="1"/>
      <c r="D84" s="3"/>
      <c r="E84" s="1"/>
      <c r="F84" s="1"/>
      <c r="G84" s="3"/>
      <c r="H84" s="3"/>
      <c r="I84" s="20" t="str">
        <f t="shared" si="19"/>
        <v/>
      </c>
      <c r="J84" s="21"/>
      <c r="K84" s="25" t="str">
        <f t="shared" si="20"/>
        <v/>
      </c>
      <c r="L84" s="20" t="str">
        <f t="shared" si="17"/>
        <v/>
      </c>
      <c r="M84" s="25" t="str" cm="1">
        <f t="array" ref="M84">IFERROR(SUM(MID(0&amp;$L$4,LARGE(INDEX(ISNUMBER(--MID($L$4,ROW($1:$99),1))*ROW($1:$99),),_xlfn.SINGLE(ROW($1:$99)))+1,1)*10^_xlfn.SINGLE(ROW($1:$99))/10)*L84,"")</f>
        <v/>
      </c>
      <c r="N84" s="20" t="str">
        <f t="shared" si="11"/>
        <v/>
      </c>
      <c r="O84" s="25" t="str">
        <f t="shared" si="12"/>
        <v/>
      </c>
      <c r="P84" s="20" t="str">
        <f t="shared" si="13"/>
        <v/>
      </c>
      <c r="Q84" s="25" t="str">
        <f t="shared" si="14"/>
        <v/>
      </c>
    </row>
    <row r="85" spans="1:17" x14ac:dyDescent="0.3">
      <c r="A85" s="1"/>
      <c r="B85" s="1"/>
      <c r="C85" s="1"/>
      <c r="D85" s="3"/>
      <c r="E85" s="1"/>
      <c r="F85" s="1"/>
      <c r="G85" s="3"/>
      <c r="H85" s="3"/>
      <c r="I85" s="20" t="str">
        <f t="shared" si="19"/>
        <v/>
      </c>
      <c r="J85" s="21"/>
      <c r="K85" s="25" t="str">
        <f t="shared" si="20"/>
        <v/>
      </c>
      <c r="L85" s="20" t="str">
        <f t="shared" si="17"/>
        <v/>
      </c>
      <c r="M85" s="25" t="str" cm="1">
        <f t="array" ref="M85">IFERROR(SUM(MID(0&amp;$L$4,LARGE(INDEX(ISNUMBER(--MID($L$4,ROW($1:$99),1))*ROW($1:$99),),_xlfn.SINGLE(ROW($1:$99)))+1,1)*10^_xlfn.SINGLE(ROW($1:$99))/10)*L85,"")</f>
        <v/>
      </c>
      <c r="N85" s="20" t="str">
        <f t="shared" si="11"/>
        <v/>
      </c>
      <c r="O85" s="25" t="str">
        <f t="shared" si="12"/>
        <v/>
      </c>
      <c r="P85" s="20" t="str">
        <f t="shared" si="13"/>
        <v/>
      </c>
      <c r="Q85" s="25" t="str">
        <f t="shared" si="14"/>
        <v/>
      </c>
    </row>
    <row r="86" spans="1:17" x14ac:dyDescent="0.3">
      <c r="A86" s="1"/>
      <c r="B86" s="1"/>
      <c r="C86" s="1"/>
      <c r="D86" s="3"/>
      <c r="E86" s="1"/>
      <c r="F86" s="1"/>
      <c r="G86" s="3"/>
      <c r="H86" s="3"/>
      <c r="I86" s="20" t="str">
        <f t="shared" si="19"/>
        <v/>
      </c>
      <c r="J86" s="21"/>
      <c r="K86" s="25" t="str">
        <f t="shared" si="20"/>
        <v/>
      </c>
      <c r="L86" s="20" t="str">
        <f t="shared" si="17"/>
        <v/>
      </c>
      <c r="M86" s="25" t="str" cm="1">
        <f t="array" ref="M86">IFERROR(SUM(MID(0&amp;$L$4,LARGE(INDEX(ISNUMBER(--MID($L$4,ROW($1:$99),1))*ROW($1:$99),),_xlfn.SINGLE(ROW($1:$99)))+1,1)*10^_xlfn.SINGLE(ROW($1:$99))/10)*L86,"")</f>
        <v/>
      </c>
      <c r="N86" s="20" t="str">
        <f t="shared" si="11"/>
        <v/>
      </c>
      <c r="O86" s="25" t="str">
        <f t="shared" si="12"/>
        <v/>
      </c>
      <c r="P86" s="20" t="str">
        <f t="shared" si="13"/>
        <v/>
      </c>
      <c r="Q86" s="25" t="str">
        <f t="shared" si="14"/>
        <v/>
      </c>
    </row>
    <row r="87" spans="1:17" x14ac:dyDescent="0.3">
      <c r="A87" s="1"/>
      <c r="B87" s="1"/>
      <c r="C87" s="1"/>
      <c r="D87" s="3"/>
      <c r="E87" s="1"/>
      <c r="F87" s="1"/>
      <c r="G87" s="3"/>
      <c r="H87" s="3"/>
      <c r="I87" s="20" t="str">
        <f t="shared" si="19"/>
        <v/>
      </c>
      <c r="J87" s="21"/>
      <c r="K87" s="25" t="str">
        <f t="shared" si="20"/>
        <v/>
      </c>
      <c r="L87" s="20" t="str">
        <f t="shared" si="17"/>
        <v/>
      </c>
      <c r="M87" s="25" t="str" cm="1">
        <f t="array" ref="M87">IFERROR(SUM(MID(0&amp;$L$4,LARGE(INDEX(ISNUMBER(--MID($L$4,ROW($1:$99),1))*ROW($1:$99),),_xlfn.SINGLE(ROW($1:$99)))+1,1)*10^_xlfn.SINGLE(ROW($1:$99))/10)*L87,"")</f>
        <v/>
      </c>
      <c r="N87" s="20" t="str">
        <f t="shared" si="11"/>
        <v/>
      </c>
      <c r="O87" s="25" t="str">
        <f t="shared" si="12"/>
        <v/>
      </c>
      <c r="P87" s="20" t="str">
        <f t="shared" si="13"/>
        <v/>
      </c>
      <c r="Q87" s="25" t="str">
        <f t="shared" si="14"/>
        <v/>
      </c>
    </row>
    <row r="88" spans="1:17" x14ac:dyDescent="0.3">
      <c r="A88" s="1"/>
      <c r="B88" s="1"/>
      <c r="C88" s="1"/>
      <c r="D88" s="3"/>
      <c r="E88" s="1"/>
      <c r="F88" s="1"/>
      <c r="G88" s="3"/>
      <c r="H88" s="3"/>
      <c r="I88" s="20" t="str">
        <f t="shared" si="19"/>
        <v/>
      </c>
      <c r="J88" s="21"/>
      <c r="K88" s="25" t="str">
        <f t="shared" si="20"/>
        <v/>
      </c>
      <c r="L88" s="20" t="str">
        <f t="shared" si="17"/>
        <v/>
      </c>
      <c r="M88" s="25" t="str" cm="1">
        <f t="array" ref="M88">IFERROR(SUM(MID(0&amp;$L$4,LARGE(INDEX(ISNUMBER(--MID($L$4,ROW($1:$99),1))*ROW($1:$99),),_xlfn.SINGLE(ROW($1:$99)))+1,1)*10^_xlfn.SINGLE(ROW($1:$99))/10)*L88,"")</f>
        <v/>
      </c>
      <c r="N88" s="20" t="str">
        <f t="shared" si="11"/>
        <v/>
      </c>
      <c r="O88" s="25" t="str">
        <f t="shared" si="12"/>
        <v/>
      </c>
      <c r="P88" s="20" t="str">
        <f t="shared" si="13"/>
        <v/>
      </c>
      <c r="Q88" s="25" t="str">
        <f t="shared" si="14"/>
        <v/>
      </c>
    </row>
    <row r="89" spans="1:17" x14ac:dyDescent="0.3">
      <c r="A89" s="1"/>
      <c r="B89" s="1"/>
      <c r="C89" s="1"/>
      <c r="D89" s="3"/>
      <c r="E89" s="1"/>
      <c r="F89" s="1"/>
      <c r="G89" s="3"/>
      <c r="H89" s="3"/>
      <c r="I89" s="20" t="str">
        <f t="shared" si="19"/>
        <v/>
      </c>
      <c r="J89" s="21"/>
      <c r="K89" s="25" t="str">
        <f t="shared" si="20"/>
        <v/>
      </c>
      <c r="L89" s="20" t="str">
        <f t="shared" si="17"/>
        <v/>
      </c>
      <c r="M89" s="25" t="str" cm="1">
        <f t="array" ref="M89">IFERROR(SUM(MID(0&amp;$L$4,LARGE(INDEX(ISNUMBER(--MID($L$4,ROW($1:$99),1))*ROW($1:$99),),_xlfn.SINGLE(ROW($1:$99)))+1,1)*10^_xlfn.SINGLE(ROW($1:$99))/10)*L89,"")</f>
        <v/>
      </c>
      <c r="N89" s="20" t="str">
        <f t="shared" si="11"/>
        <v/>
      </c>
      <c r="O89" s="25" t="str">
        <f t="shared" si="12"/>
        <v/>
      </c>
      <c r="P89" s="20" t="str">
        <f t="shared" si="13"/>
        <v/>
      </c>
      <c r="Q89" s="25" t="str">
        <f t="shared" si="14"/>
        <v/>
      </c>
    </row>
    <row r="90" spans="1:17" x14ac:dyDescent="0.3">
      <c r="A90" s="1"/>
      <c r="B90" s="1"/>
      <c r="C90" s="1"/>
      <c r="D90" s="3"/>
      <c r="E90" s="1"/>
      <c r="F90" s="1"/>
      <c r="G90" s="3"/>
      <c r="H90" s="3"/>
      <c r="I90" s="20" t="str">
        <f t="shared" si="19"/>
        <v/>
      </c>
      <c r="J90" s="21"/>
      <c r="K90" s="25" t="str">
        <f t="shared" si="20"/>
        <v/>
      </c>
      <c r="L90" s="20" t="str">
        <f t="shared" si="17"/>
        <v/>
      </c>
      <c r="M90" s="25" t="str" cm="1">
        <f t="array" ref="M90">IFERROR(SUM(MID(0&amp;$L$4,LARGE(INDEX(ISNUMBER(--MID($L$4,ROW($1:$99),1))*ROW($1:$99),),_xlfn.SINGLE(ROW($1:$99)))+1,1)*10^_xlfn.SINGLE(ROW($1:$99))/10)*L90,"")</f>
        <v/>
      </c>
      <c r="N90" s="20" t="str">
        <f t="shared" si="11"/>
        <v/>
      </c>
      <c r="O90" s="25" t="str">
        <f t="shared" si="12"/>
        <v/>
      </c>
      <c r="P90" s="20" t="str">
        <f t="shared" si="13"/>
        <v/>
      </c>
      <c r="Q90" s="25" t="str">
        <f t="shared" si="14"/>
        <v/>
      </c>
    </row>
    <row r="91" spans="1:17" x14ac:dyDescent="0.3">
      <c r="A91" s="1"/>
      <c r="B91" s="1"/>
      <c r="C91" s="1"/>
      <c r="D91" s="3"/>
      <c r="E91" s="1"/>
      <c r="F91" s="1"/>
      <c r="G91" s="3"/>
      <c r="H91" s="3"/>
      <c r="I91" s="20" t="str">
        <f t="shared" si="19"/>
        <v/>
      </c>
      <c r="J91" s="21"/>
      <c r="K91" s="25" t="str">
        <f t="shared" si="20"/>
        <v/>
      </c>
      <c r="L91" s="20" t="str">
        <f t="shared" si="17"/>
        <v/>
      </c>
      <c r="M91" s="25" t="str" cm="1">
        <f t="array" ref="M91">IFERROR(SUM(MID(0&amp;$L$4,LARGE(INDEX(ISNUMBER(--MID($L$4,ROW($1:$99),1))*ROW($1:$99),),_xlfn.SINGLE(ROW($1:$99)))+1,1)*10^_xlfn.SINGLE(ROW($1:$99))/10)*L91,"")</f>
        <v/>
      </c>
      <c r="N91" s="20" t="str">
        <f t="shared" si="11"/>
        <v/>
      </c>
      <c r="O91" s="25" t="str">
        <f t="shared" si="12"/>
        <v/>
      </c>
      <c r="P91" s="20" t="str">
        <f t="shared" si="13"/>
        <v/>
      </c>
      <c r="Q91" s="25" t="str">
        <f t="shared" si="14"/>
        <v/>
      </c>
    </row>
    <row r="92" spans="1:17" x14ac:dyDescent="0.3">
      <c r="A92" s="1"/>
      <c r="B92" s="1"/>
      <c r="C92" s="1"/>
      <c r="D92" s="3"/>
      <c r="E92" s="1"/>
      <c r="F92" s="1"/>
      <c r="G92" s="3"/>
      <c r="H92" s="3"/>
      <c r="I92" s="20" t="str">
        <f t="shared" si="19"/>
        <v/>
      </c>
      <c r="J92" s="21"/>
      <c r="K92" s="25" t="str">
        <f t="shared" si="20"/>
        <v/>
      </c>
      <c r="L92" s="20" t="str">
        <f t="shared" si="17"/>
        <v/>
      </c>
      <c r="M92" s="25" t="str" cm="1">
        <f t="array" ref="M92">IFERROR(SUM(MID(0&amp;$L$4,LARGE(INDEX(ISNUMBER(--MID($L$4,ROW($1:$99),1))*ROW($1:$99),),_xlfn.SINGLE(ROW($1:$99)))+1,1)*10^_xlfn.SINGLE(ROW($1:$99))/10)*L92,"")</f>
        <v/>
      </c>
      <c r="N92" s="20" t="str">
        <f t="shared" si="11"/>
        <v/>
      </c>
      <c r="O92" s="25" t="str">
        <f t="shared" si="12"/>
        <v/>
      </c>
      <c r="P92" s="20" t="str">
        <f t="shared" si="13"/>
        <v/>
      </c>
      <c r="Q92" s="25" t="str">
        <f t="shared" si="14"/>
        <v/>
      </c>
    </row>
    <row r="93" spans="1:17" x14ac:dyDescent="0.3">
      <c r="A93" s="1"/>
      <c r="B93" s="1"/>
      <c r="C93" s="1"/>
      <c r="D93" s="3"/>
      <c r="E93" s="1"/>
      <c r="F93" s="1"/>
      <c r="G93" s="3"/>
      <c r="H93" s="3"/>
      <c r="I93" s="20" t="str">
        <f t="shared" si="19"/>
        <v/>
      </c>
      <c r="J93" s="21"/>
      <c r="K93" s="25" t="str">
        <f t="shared" si="20"/>
        <v/>
      </c>
      <c r="L93" s="20" t="str">
        <f t="shared" si="17"/>
        <v/>
      </c>
      <c r="M93" s="25" t="str" cm="1">
        <f t="array" ref="M93">IFERROR(SUM(MID(0&amp;$L$4,LARGE(INDEX(ISNUMBER(--MID($L$4,ROW($1:$99),1))*ROW($1:$99),),_xlfn.SINGLE(ROW($1:$99)))+1,1)*10^_xlfn.SINGLE(ROW($1:$99))/10)*L93,"")</f>
        <v/>
      </c>
      <c r="N93" s="20" t="str">
        <f t="shared" si="11"/>
        <v/>
      </c>
      <c r="O93" s="25" t="str">
        <f t="shared" si="12"/>
        <v/>
      </c>
      <c r="P93" s="20" t="str">
        <f t="shared" si="13"/>
        <v/>
      </c>
      <c r="Q93" s="25" t="str">
        <f t="shared" si="14"/>
        <v/>
      </c>
    </row>
    <row r="94" spans="1:17" x14ac:dyDescent="0.3">
      <c r="A94" s="1"/>
      <c r="B94" s="1"/>
      <c r="C94" s="1"/>
      <c r="D94" s="3"/>
      <c r="E94" s="1"/>
      <c r="F94" s="1"/>
      <c r="G94" s="3"/>
      <c r="H94" s="3"/>
      <c r="I94" s="20" t="str">
        <f t="shared" si="19"/>
        <v/>
      </c>
      <c r="J94" s="21"/>
      <c r="K94" s="25" t="str">
        <f t="shared" si="20"/>
        <v/>
      </c>
      <c r="L94" s="20" t="str">
        <f t="shared" si="17"/>
        <v/>
      </c>
      <c r="M94" s="25" t="str" cm="1">
        <f t="array" ref="M94">IFERROR(SUM(MID(0&amp;$L$4,LARGE(INDEX(ISNUMBER(--MID($L$4,ROW($1:$99),1))*ROW($1:$99),),_xlfn.SINGLE(ROW($1:$99)))+1,1)*10^_xlfn.SINGLE(ROW($1:$99))/10)*L94,"")</f>
        <v/>
      </c>
      <c r="N94" s="20" t="str">
        <f t="shared" si="11"/>
        <v/>
      </c>
      <c r="O94" s="25" t="str">
        <f t="shared" si="12"/>
        <v/>
      </c>
      <c r="P94" s="20" t="str">
        <f t="shared" si="13"/>
        <v/>
      </c>
      <c r="Q94" s="25" t="str">
        <f t="shared" si="14"/>
        <v/>
      </c>
    </row>
    <row r="95" spans="1:17" x14ac:dyDescent="0.3">
      <c r="A95" s="1"/>
      <c r="B95" s="1"/>
      <c r="C95" s="1"/>
      <c r="D95" s="3"/>
      <c r="E95" s="1"/>
      <c r="F95" s="1"/>
      <c r="G95" s="3"/>
      <c r="H95" s="3"/>
      <c r="I95" s="20" t="str">
        <f t="shared" si="19"/>
        <v/>
      </c>
      <c r="J95" s="21"/>
      <c r="K95" s="25" t="str">
        <f t="shared" si="20"/>
        <v/>
      </c>
      <c r="L95" s="20" t="str">
        <f t="shared" si="17"/>
        <v/>
      </c>
      <c r="M95" s="25" t="str" cm="1">
        <f t="array" ref="M95">IFERROR(SUM(MID(0&amp;$L$4,LARGE(INDEX(ISNUMBER(--MID($L$4,ROW($1:$99),1))*ROW($1:$99),),_xlfn.SINGLE(ROW($1:$99)))+1,1)*10^_xlfn.SINGLE(ROW($1:$99))/10)*L95,"")</f>
        <v/>
      </c>
      <c r="N95" s="20" t="str">
        <f t="shared" si="11"/>
        <v/>
      </c>
      <c r="O95" s="25" t="str">
        <f t="shared" si="12"/>
        <v/>
      </c>
      <c r="P95" s="20" t="str">
        <f t="shared" si="13"/>
        <v/>
      </c>
      <c r="Q95" s="25" t="str">
        <f t="shared" si="14"/>
        <v/>
      </c>
    </row>
    <row r="96" spans="1:17" x14ac:dyDescent="0.3">
      <c r="A96" s="1"/>
      <c r="B96" s="1"/>
      <c r="C96" s="1"/>
      <c r="D96" s="3"/>
      <c r="E96" s="1"/>
      <c r="F96" s="1"/>
      <c r="G96" s="3"/>
      <c r="H96" s="3"/>
      <c r="I96" s="20" t="str">
        <f t="shared" si="19"/>
        <v/>
      </c>
      <c r="J96" s="21"/>
      <c r="K96" s="25" t="str">
        <f t="shared" si="20"/>
        <v/>
      </c>
      <c r="L96" s="20" t="str">
        <f t="shared" si="17"/>
        <v/>
      </c>
      <c r="M96" s="25" t="str" cm="1">
        <f t="array" ref="M96">IFERROR(SUM(MID(0&amp;$L$4,LARGE(INDEX(ISNUMBER(--MID($L$4,ROW($1:$99),1))*ROW($1:$99),),_xlfn.SINGLE(ROW($1:$99)))+1,1)*10^_xlfn.SINGLE(ROW($1:$99))/10)*L96,"")</f>
        <v/>
      </c>
      <c r="N96" s="20" t="str">
        <f t="shared" si="11"/>
        <v/>
      </c>
      <c r="O96" s="25" t="str">
        <f t="shared" si="12"/>
        <v/>
      </c>
      <c r="P96" s="20" t="str">
        <f t="shared" si="13"/>
        <v/>
      </c>
      <c r="Q96" s="25" t="str">
        <f t="shared" si="14"/>
        <v/>
      </c>
    </row>
    <row r="97" spans="1:17" x14ac:dyDescent="0.3">
      <c r="A97" s="1"/>
      <c r="B97" s="1"/>
      <c r="C97" s="1"/>
      <c r="D97" s="3"/>
      <c r="E97" s="1"/>
      <c r="F97" s="1"/>
      <c r="G97" s="3"/>
      <c r="H97" s="3"/>
      <c r="I97" s="20" t="str">
        <f t="shared" si="19"/>
        <v/>
      </c>
      <c r="J97" s="21"/>
      <c r="K97" s="25" t="str">
        <f t="shared" si="20"/>
        <v/>
      </c>
      <c r="L97" s="20" t="str">
        <f t="shared" si="17"/>
        <v/>
      </c>
      <c r="M97" s="25" t="str" cm="1">
        <f t="array" ref="M97">IFERROR(SUM(MID(0&amp;$L$4,LARGE(INDEX(ISNUMBER(--MID($L$4,ROW($1:$99),1))*ROW($1:$99),),_xlfn.SINGLE(ROW($1:$99)))+1,1)*10^_xlfn.SINGLE(ROW($1:$99))/10)*L97,"")</f>
        <v/>
      </c>
      <c r="N97" s="20" t="str">
        <f t="shared" si="11"/>
        <v/>
      </c>
      <c r="O97" s="25" t="str">
        <f t="shared" si="12"/>
        <v/>
      </c>
      <c r="P97" s="20" t="str">
        <f t="shared" si="13"/>
        <v/>
      </c>
      <c r="Q97" s="25" t="str">
        <f t="shared" si="14"/>
        <v/>
      </c>
    </row>
    <row r="98" spans="1:17" x14ac:dyDescent="0.3">
      <c r="A98" s="1"/>
      <c r="B98" s="1"/>
      <c r="C98" s="1"/>
      <c r="D98" s="3"/>
      <c r="E98" s="1"/>
      <c r="F98" s="1"/>
      <c r="G98" s="3"/>
      <c r="H98" s="3"/>
      <c r="I98" s="20" t="str">
        <f t="shared" si="19"/>
        <v/>
      </c>
      <c r="J98" s="21"/>
      <c r="K98" s="25" t="str">
        <f t="shared" si="20"/>
        <v/>
      </c>
      <c r="L98" s="20" t="str">
        <f t="shared" si="17"/>
        <v/>
      </c>
      <c r="M98" s="25" t="str" cm="1">
        <f t="array" ref="M98">IFERROR(SUM(MID(0&amp;$L$4,LARGE(INDEX(ISNUMBER(--MID($L$4,ROW($1:$99),1))*ROW($1:$99),),_xlfn.SINGLE(ROW($1:$99)))+1,1)*10^_xlfn.SINGLE(ROW($1:$99))/10)*L98,"")</f>
        <v/>
      </c>
      <c r="N98" s="20" t="str">
        <f t="shared" si="11"/>
        <v/>
      </c>
      <c r="O98" s="25" t="str">
        <f t="shared" si="12"/>
        <v/>
      </c>
      <c r="P98" s="20" t="str">
        <f t="shared" si="13"/>
        <v/>
      </c>
      <c r="Q98" s="25" t="str">
        <f t="shared" si="14"/>
        <v/>
      </c>
    </row>
    <row r="99" spans="1:17" x14ac:dyDescent="0.3">
      <c r="A99" s="1"/>
      <c r="B99" s="1"/>
      <c r="C99" s="1"/>
      <c r="D99" s="3"/>
      <c r="E99" s="1"/>
      <c r="F99" s="1"/>
      <c r="G99" s="3"/>
      <c r="H99" s="3"/>
      <c r="I99" s="20" t="str">
        <f t="shared" si="19"/>
        <v/>
      </c>
      <c r="J99" s="21"/>
      <c r="K99" s="25" t="str">
        <f t="shared" si="20"/>
        <v/>
      </c>
      <c r="L99" s="20" t="str">
        <f t="shared" si="17"/>
        <v/>
      </c>
      <c r="M99" s="25" t="str" cm="1">
        <f t="array" ref="M99">IFERROR(SUM(MID(0&amp;$L$4,LARGE(INDEX(ISNUMBER(--MID($L$4,ROW($1:$99),1))*ROW($1:$99),),_xlfn.SINGLE(ROW($1:$99)))+1,1)*10^_xlfn.SINGLE(ROW($1:$99))/10)*L99,"")</f>
        <v/>
      </c>
      <c r="N99" s="20" t="str">
        <f t="shared" si="11"/>
        <v/>
      </c>
      <c r="O99" s="25" t="str">
        <f t="shared" si="12"/>
        <v/>
      </c>
      <c r="P99" s="20" t="str">
        <f t="shared" si="13"/>
        <v/>
      </c>
      <c r="Q99" s="25" t="str">
        <f t="shared" si="14"/>
        <v/>
      </c>
    </row>
    <row r="100" spans="1:17" x14ac:dyDescent="0.3">
      <c r="A100" s="1"/>
      <c r="B100" s="1"/>
      <c r="C100" s="1"/>
      <c r="D100" s="3"/>
      <c r="E100" s="1"/>
      <c r="F100" s="1"/>
      <c r="G100" s="3"/>
      <c r="H100" s="3"/>
      <c r="I100" s="20" t="str">
        <f t="shared" si="19"/>
        <v/>
      </c>
      <c r="J100" s="21"/>
      <c r="K100" s="25" t="str">
        <f t="shared" si="20"/>
        <v/>
      </c>
      <c r="L100" s="20" t="str">
        <f t="shared" si="17"/>
        <v/>
      </c>
      <c r="M100" s="25" t="str" cm="1">
        <f t="array" ref="M100">IFERROR(SUM(MID(0&amp;$L$4,LARGE(INDEX(ISNUMBER(--MID($L$4,ROW($1:$99),1))*ROW($1:$99),),_xlfn.SINGLE(ROW($1:$99)))+1,1)*10^_xlfn.SINGLE(ROW($1:$99))/10)*L100,"")</f>
        <v/>
      </c>
      <c r="N100" s="20" t="str">
        <f t="shared" si="11"/>
        <v/>
      </c>
      <c r="O100" s="25" t="str">
        <f t="shared" si="12"/>
        <v/>
      </c>
      <c r="P100" s="20" t="str">
        <f t="shared" si="13"/>
        <v/>
      </c>
      <c r="Q100" s="25" t="str">
        <f t="shared" si="14"/>
        <v/>
      </c>
    </row>
    <row r="101" spans="1:17" x14ac:dyDescent="0.3">
      <c r="A101" s="1"/>
      <c r="B101" s="1"/>
      <c r="C101" s="1"/>
      <c r="D101" s="3"/>
      <c r="E101" s="1"/>
      <c r="F101" s="1"/>
      <c r="G101" s="3"/>
      <c r="H101" s="3"/>
      <c r="I101" s="20" t="str">
        <f t="shared" si="19"/>
        <v/>
      </c>
      <c r="J101" s="21"/>
      <c r="K101" s="25" t="str">
        <f t="shared" si="20"/>
        <v/>
      </c>
      <c r="L101" s="20" t="str">
        <f t="shared" si="17"/>
        <v/>
      </c>
      <c r="M101" s="25" t="str" cm="1">
        <f t="array" ref="M101">IFERROR(SUM(MID(0&amp;$L$4,LARGE(INDEX(ISNUMBER(--MID($L$4,ROW($1:$99),1))*ROW($1:$99),),_xlfn.SINGLE(ROW($1:$99)))+1,1)*10^_xlfn.SINGLE(ROW($1:$99))/10)*L101,"")</f>
        <v/>
      </c>
      <c r="N101" s="20" t="str">
        <f t="shared" ref="N101:N112" si="21">IF(OR(G101="",H101=""),"",ROUNDDOWN(H101-G101,0))</f>
        <v/>
      </c>
      <c r="O101" s="25" t="str">
        <f t="shared" ref="O101:O112" si="22">IFERROR(SUM(MID(0&amp;$N$4,LARGE(INDEX(ISNUMBER(--MID($N$4,ROW($1:$99),1))*ROW($1:$99),),ROW($1:$99))+1,1)*10^ROW($1:$99)/10)*N101,"")</f>
        <v/>
      </c>
      <c r="P101" s="20" t="str">
        <f t="shared" ref="P101:P112" si="23">IF(OR(G101="",H101=""),"",ROUNDDOWN(H101-G101,0))</f>
        <v/>
      </c>
      <c r="Q101" s="25" t="str">
        <f t="shared" ref="Q101:Q112" si="24">IFERROR(SUM(MID(0&amp;$P$4,LARGE(INDEX(ISNUMBER(--MID($P$4,ROW($1:$99),1))*ROW($1:$99),),ROW($1:$99))+1,1)*10^ROW($1:$99)/10)*P101,"")</f>
        <v/>
      </c>
    </row>
    <row r="102" spans="1:17" x14ac:dyDescent="0.3">
      <c r="A102" s="1"/>
      <c r="B102" s="1"/>
      <c r="C102" s="1"/>
      <c r="D102" s="3"/>
      <c r="E102" s="1"/>
      <c r="F102" s="1"/>
      <c r="G102" s="3"/>
      <c r="H102" s="3"/>
      <c r="I102" s="20" t="str">
        <f t="shared" si="19"/>
        <v/>
      </c>
      <c r="J102" s="21"/>
      <c r="K102" s="25" t="str">
        <f t="shared" si="20"/>
        <v/>
      </c>
      <c r="L102" s="20" t="str">
        <f t="shared" si="17"/>
        <v/>
      </c>
      <c r="M102" s="25" t="str" cm="1">
        <f t="array" ref="M102">IFERROR(SUM(MID(0&amp;$L$4,LARGE(INDEX(ISNUMBER(--MID($L$4,ROW($1:$99),1))*ROW($1:$99),),_xlfn.SINGLE(ROW($1:$99)))+1,1)*10^_xlfn.SINGLE(ROW($1:$99))/10)*L102,"")</f>
        <v/>
      </c>
      <c r="N102" s="20" t="str">
        <f t="shared" si="21"/>
        <v/>
      </c>
      <c r="O102" s="25" t="str">
        <f t="shared" si="22"/>
        <v/>
      </c>
      <c r="P102" s="20" t="str">
        <f t="shared" si="23"/>
        <v/>
      </c>
      <c r="Q102" s="25" t="str">
        <f t="shared" si="24"/>
        <v/>
      </c>
    </row>
    <row r="103" spans="1:17" x14ac:dyDescent="0.3">
      <c r="A103" s="1"/>
      <c r="B103" s="1"/>
      <c r="C103" s="1"/>
      <c r="D103" s="3"/>
      <c r="E103" s="1"/>
      <c r="F103" s="1"/>
      <c r="G103" s="3"/>
      <c r="H103" s="3"/>
      <c r="I103" s="20" t="str">
        <f t="shared" si="19"/>
        <v/>
      </c>
      <c r="J103" s="21"/>
      <c r="K103" s="25" t="str">
        <f t="shared" si="20"/>
        <v/>
      </c>
      <c r="L103" s="20" t="str">
        <f t="shared" si="17"/>
        <v/>
      </c>
      <c r="M103" s="25" t="str" cm="1">
        <f t="array" ref="M103">IFERROR(SUM(MID(0&amp;$L$4,LARGE(INDEX(ISNUMBER(--MID($L$4,ROW($1:$99),1))*ROW($1:$99),),_xlfn.SINGLE(ROW($1:$99)))+1,1)*10^_xlfn.SINGLE(ROW($1:$99))/10)*L103,"")</f>
        <v/>
      </c>
      <c r="N103" s="20" t="str">
        <f t="shared" si="21"/>
        <v/>
      </c>
      <c r="O103" s="25" t="str">
        <f t="shared" si="22"/>
        <v/>
      </c>
      <c r="P103" s="20" t="str">
        <f t="shared" si="23"/>
        <v/>
      </c>
      <c r="Q103" s="25" t="str">
        <f t="shared" si="24"/>
        <v/>
      </c>
    </row>
    <row r="104" spans="1:17" x14ac:dyDescent="0.3">
      <c r="A104" s="1"/>
      <c r="B104" s="1"/>
      <c r="C104" s="1"/>
      <c r="D104" s="3"/>
      <c r="E104" s="1"/>
      <c r="F104" s="1"/>
      <c r="G104" s="3"/>
      <c r="H104" s="3"/>
      <c r="I104" s="20" t="str">
        <f t="shared" si="19"/>
        <v/>
      </c>
      <c r="J104" s="21"/>
      <c r="K104" s="25" t="str">
        <f t="shared" si="20"/>
        <v/>
      </c>
      <c r="L104" s="20" t="str">
        <f t="shared" si="17"/>
        <v/>
      </c>
      <c r="M104" s="25" t="str" cm="1">
        <f t="array" ref="M104">IFERROR(SUM(MID(0&amp;$L$4,LARGE(INDEX(ISNUMBER(--MID($L$4,ROW($1:$99),1))*ROW($1:$99),),_xlfn.SINGLE(ROW($1:$99)))+1,1)*10^_xlfn.SINGLE(ROW($1:$99))/10)*L104,"")</f>
        <v/>
      </c>
      <c r="N104" s="20" t="str">
        <f t="shared" si="21"/>
        <v/>
      </c>
      <c r="O104" s="25" t="str">
        <f t="shared" si="22"/>
        <v/>
      </c>
      <c r="P104" s="20" t="str">
        <f t="shared" si="23"/>
        <v/>
      </c>
      <c r="Q104" s="25" t="str">
        <f t="shared" si="24"/>
        <v/>
      </c>
    </row>
    <row r="105" spans="1:17" x14ac:dyDescent="0.3">
      <c r="A105" s="1"/>
      <c r="B105" s="1"/>
      <c r="C105" s="1"/>
      <c r="D105" s="3"/>
      <c r="E105" s="1"/>
      <c r="F105" s="1"/>
      <c r="G105" s="3"/>
      <c r="H105" s="3"/>
      <c r="I105" s="20" t="str">
        <f t="shared" si="19"/>
        <v/>
      </c>
      <c r="J105" s="21"/>
      <c r="K105" s="25" t="str">
        <f t="shared" si="20"/>
        <v/>
      </c>
      <c r="L105" s="20" t="str">
        <f t="shared" si="17"/>
        <v/>
      </c>
      <c r="M105" s="25" t="str" cm="1">
        <f t="array" ref="M105">IFERROR(SUM(MID(0&amp;$L$4,LARGE(INDEX(ISNUMBER(--MID($L$4,ROW($1:$99),1))*ROW($1:$99),),_xlfn.SINGLE(ROW($1:$99)))+1,1)*10^_xlfn.SINGLE(ROW($1:$99))/10)*L105,"")</f>
        <v/>
      </c>
      <c r="N105" s="20" t="str">
        <f t="shared" si="21"/>
        <v/>
      </c>
      <c r="O105" s="25" t="str">
        <f t="shared" si="22"/>
        <v/>
      </c>
      <c r="P105" s="20" t="str">
        <f t="shared" si="23"/>
        <v/>
      </c>
      <c r="Q105" s="25" t="str">
        <f t="shared" si="24"/>
        <v/>
      </c>
    </row>
    <row r="106" spans="1:17" x14ac:dyDescent="0.3">
      <c r="A106" s="1"/>
      <c r="B106" s="1"/>
      <c r="C106" s="1"/>
      <c r="D106" s="3"/>
      <c r="E106" s="1"/>
      <c r="F106" s="1"/>
      <c r="G106" s="3"/>
      <c r="H106" s="3"/>
      <c r="I106" s="20" t="str">
        <f t="shared" si="19"/>
        <v/>
      </c>
      <c r="J106" s="21"/>
      <c r="K106" s="25" t="str">
        <f t="shared" si="20"/>
        <v/>
      </c>
      <c r="L106" s="20" t="str">
        <f t="shared" si="17"/>
        <v/>
      </c>
      <c r="M106" s="25" t="str" cm="1">
        <f t="array" ref="M106">IFERROR(SUM(MID(0&amp;$L$4,LARGE(INDEX(ISNUMBER(--MID($L$4,ROW($1:$99),1))*ROW($1:$99),),_xlfn.SINGLE(ROW($1:$99)))+1,1)*10^_xlfn.SINGLE(ROW($1:$99))/10)*L106,"")</f>
        <v/>
      </c>
      <c r="N106" s="20" t="str">
        <f t="shared" si="21"/>
        <v/>
      </c>
      <c r="O106" s="25" t="str">
        <f t="shared" si="22"/>
        <v/>
      </c>
      <c r="P106" s="20" t="str">
        <f t="shared" si="23"/>
        <v/>
      </c>
      <c r="Q106" s="25" t="str">
        <f t="shared" si="24"/>
        <v/>
      </c>
    </row>
    <row r="107" spans="1:17" x14ac:dyDescent="0.3">
      <c r="A107" s="1"/>
      <c r="B107" s="1"/>
      <c r="C107" s="1"/>
      <c r="D107" s="3"/>
      <c r="E107" s="1"/>
      <c r="F107" s="1"/>
      <c r="G107" s="3"/>
      <c r="H107" s="3"/>
      <c r="I107" s="20" t="str">
        <f t="shared" si="19"/>
        <v/>
      </c>
      <c r="J107" s="21"/>
      <c r="K107" s="25" t="str">
        <f t="shared" si="20"/>
        <v/>
      </c>
      <c r="L107" s="20" t="str">
        <f t="shared" si="17"/>
        <v/>
      </c>
      <c r="M107" s="25" t="str" cm="1">
        <f t="array" ref="M107">IFERROR(SUM(MID(0&amp;$L$4,LARGE(INDEX(ISNUMBER(--MID($L$4,ROW($1:$99),1))*ROW($1:$99),),_xlfn.SINGLE(ROW($1:$99)))+1,1)*10^_xlfn.SINGLE(ROW($1:$99))/10)*L107,"")</f>
        <v/>
      </c>
      <c r="N107" s="20" t="str">
        <f t="shared" si="21"/>
        <v/>
      </c>
      <c r="O107" s="25" t="str">
        <f t="shared" si="22"/>
        <v/>
      </c>
      <c r="P107" s="20" t="str">
        <f t="shared" si="23"/>
        <v/>
      </c>
      <c r="Q107" s="25" t="str">
        <f t="shared" si="24"/>
        <v/>
      </c>
    </row>
    <row r="108" spans="1:17" x14ac:dyDescent="0.3">
      <c r="A108" s="1"/>
      <c r="B108" s="1"/>
      <c r="C108" s="1"/>
      <c r="D108" s="3"/>
      <c r="E108" s="1"/>
      <c r="F108" s="1"/>
      <c r="G108" s="3"/>
      <c r="H108" s="3"/>
      <c r="I108" s="20" t="str">
        <f t="shared" si="19"/>
        <v/>
      </c>
      <c r="J108" s="21"/>
      <c r="K108" s="25" t="str">
        <f t="shared" si="20"/>
        <v/>
      </c>
      <c r="L108" s="20" t="str">
        <f t="shared" si="17"/>
        <v/>
      </c>
      <c r="M108" s="25" t="str" cm="1">
        <f t="array" ref="M108">IFERROR(SUM(MID(0&amp;$L$4,LARGE(INDEX(ISNUMBER(--MID($L$4,ROW($1:$99),1))*ROW($1:$99),),_xlfn.SINGLE(ROW($1:$99)))+1,1)*10^_xlfn.SINGLE(ROW($1:$99))/10)*L108,"")</f>
        <v/>
      </c>
      <c r="N108" s="20" t="str">
        <f t="shared" si="21"/>
        <v/>
      </c>
      <c r="O108" s="25" t="str">
        <f t="shared" si="22"/>
        <v/>
      </c>
      <c r="P108" s="20" t="str">
        <f t="shared" si="23"/>
        <v/>
      </c>
      <c r="Q108" s="25" t="str">
        <f t="shared" si="24"/>
        <v/>
      </c>
    </row>
    <row r="109" spans="1:17" x14ac:dyDescent="0.3">
      <c r="A109" s="1"/>
      <c r="B109" s="1"/>
      <c r="C109" s="1"/>
      <c r="D109" s="3"/>
      <c r="E109" s="1"/>
      <c r="F109" s="1"/>
      <c r="G109" s="3"/>
      <c r="H109" s="3"/>
      <c r="I109" s="20" t="str">
        <f t="shared" si="19"/>
        <v/>
      </c>
      <c r="J109" s="21"/>
      <c r="K109" s="25" t="str">
        <f t="shared" si="20"/>
        <v/>
      </c>
      <c r="L109" s="20" t="str">
        <f t="shared" si="17"/>
        <v/>
      </c>
      <c r="M109" s="25" t="str" cm="1">
        <f t="array" ref="M109">IFERROR(SUM(MID(0&amp;$L$4,LARGE(INDEX(ISNUMBER(--MID($L$4,ROW($1:$99),1))*ROW($1:$99),),_xlfn.SINGLE(ROW($1:$99)))+1,1)*10^_xlfn.SINGLE(ROW($1:$99))/10)*L109,"")</f>
        <v/>
      </c>
      <c r="N109" s="20" t="str">
        <f t="shared" si="21"/>
        <v/>
      </c>
      <c r="O109" s="25" t="str">
        <f t="shared" si="22"/>
        <v/>
      </c>
      <c r="P109" s="20" t="str">
        <f t="shared" si="23"/>
        <v/>
      </c>
      <c r="Q109" s="25" t="str">
        <f t="shared" si="24"/>
        <v/>
      </c>
    </row>
    <row r="110" spans="1:17" x14ac:dyDescent="0.3">
      <c r="A110" s="1"/>
      <c r="B110" s="1"/>
      <c r="C110" s="1"/>
      <c r="D110" s="3"/>
      <c r="E110" s="1"/>
      <c r="F110" s="1"/>
      <c r="G110" s="3"/>
      <c r="H110" s="3"/>
      <c r="I110" s="20" t="str">
        <f t="shared" si="19"/>
        <v/>
      </c>
      <c r="J110" s="21"/>
      <c r="K110" s="25" t="str">
        <f t="shared" si="20"/>
        <v/>
      </c>
      <c r="L110" s="20" t="str">
        <f t="shared" si="17"/>
        <v/>
      </c>
      <c r="M110" s="25" t="str" cm="1">
        <f t="array" ref="M110">IFERROR(SUM(MID(0&amp;$L$4,LARGE(INDEX(ISNUMBER(--MID($L$4,ROW($1:$99),1))*ROW($1:$99),),_xlfn.SINGLE(ROW($1:$99)))+1,1)*10^_xlfn.SINGLE(ROW($1:$99))/10)*L110,"")</f>
        <v/>
      </c>
      <c r="N110" s="20" t="str">
        <f t="shared" si="21"/>
        <v/>
      </c>
      <c r="O110" s="25" t="str">
        <f t="shared" si="22"/>
        <v/>
      </c>
      <c r="P110" s="20" t="str">
        <f t="shared" si="23"/>
        <v/>
      </c>
      <c r="Q110" s="25" t="str">
        <f t="shared" si="24"/>
        <v/>
      </c>
    </row>
    <row r="111" spans="1:17" x14ac:dyDescent="0.3">
      <c r="A111" s="1"/>
      <c r="B111" s="1"/>
      <c r="C111" s="1"/>
      <c r="D111" s="3"/>
      <c r="E111" s="1"/>
      <c r="F111" s="1"/>
      <c r="G111" s="3"/>
      <c r="H111" s="3"/>
      <c r="I111" s="20" t="str">
        <f t="shared" si="19"/>
        <v/>
      </c>
      <c r="J111" s="21"/>
      <c r="K111" s="25" t="str">
        <f t="shared" si="20"/>
        <v/>
      </c>
      <c r="L111" s="20" t="str">
        <f t="shared" si="17"/>
        <v/>
      </c>
      <c r="M111" s="25" t="str" cm="1">
        <f t="array" ref="M111">IFERROR(SUM(MID(0&amp;$L$4,LARGE(INDEX(ISNUMBER(--MID($L$4,ROW($1:$99),1))*ROW($1:$99),),_xlfn.SINGLE(ROW($1:$99)))+1,1)*10^_xlfn.SINGLE(ROW($1:$99))/10)*L111,"")</f>
        <v/>
      </c>
      <c r="N111" s="20" t="str">
        <f t="shared" si="21"/>
        <v/>
      </c>
      <c r="O111" s="25" t="str">
        <f t="shared" si="22"/>
        <v/>
      </c>
      <c r="P111" s="20" t="str">
        <f t="shared" si="23"/>
        <v/>
      </c>
      <c r="Q111" s="25" t="str">
        <f t="shared" si="24"/>
        <v/>
      </c>
    </row>
    <row r="112" spans="1:17" x14ac:dyDescent="0.3">
      <c r="A112" s="1"/>
      <c r="B112" s="1"/>
      <c r="C112" s="1"/>
      <c r="D112" s="3"/>
      <c r="E112" s="1"/>
      <c r="F112" s="1"/>
      <c r="G112" s="3"/>
      <c r="H112" s="3"/>
      <c r="I112" s="20" t="str">
        <f t="shared" si="19"/>
        <v/>
      </c>
      <c r="J112" s="21"/>
      <c r="K112" s="25" t="str">
        <f t="shared" si="20"/>
        <v/>
      </c>
      <c r="L112" s="20" t="str">
        <f t="shared" si="17"/>
        <v/>
      </c>
      <c r="M112" s="25" t="str" cm="1">
        <f t="array" ref="M112">IFERROR(SUM(MID(0&amp;$L$4,LARGE(INDEX(ISNUMBER(--MID($L$4,ROW($1:$99),1))*ROW($1:$99),),_xlfn.SINGLE(ROW($1:$99)))+1,1)*10^_xlfn.SINGLE(ROW($1:$99))/10)*L112,"")</f>
        <v/>
      </c>
      <c r="N112" s="20" t="str">
        <f t="shared" si="21"/>
        <v/>
      </c>
      <c r="O112" s="25" t="str">
        <f t="shared" si="22"/>
        <v/>
      </c>
      <c r="P112" s="20" t="str">
        <f t="shared" si="23"/>
        <v/>
      </c>
      <c r="Q112" s="25" t="str">
        <f t="shared" si="24"/>
        <v/>
      </c>
    </row>
  </sheetData>
  <autoFilter ref="A4:Q4" xr:uid="{00000000-0009-0000-0000-000000000000}"/>
  <pageMargins left="0.7" right="0.7" top="0.75" bottom="0.75" header="0.3" footer="0.3"/>
  <pageSetup scale="4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C6"/>
  <sheetViews>
    <sheetView workbookViewId="0">
      <selection activeCell="B6" sqref="B6"/>
    </sheetView>
  </sheetViews>
  <sheetFormatPr defaultRowHeight="14.4" x14ac:dyDescent="0.3"/>
  <cols>
    <col min="1" max="1" width="9.77734375" bestFit="1" customWidth="1"/>
    <col min="2" max="2" width="10.44140625" bestFit="1" customWidth="1"/>
    <col min="3" max="3" width="10.21875" bestFit="1" customWidth="1"/>
  </cols>
  <sheetData>
    <row r="1" spans="1:3" x14ac:dyDescent="0.3">
      <c r="A1" t="s">
        <v>17</v>
      </c>
      <c r="B1" s="29">
        <f>Aruanne!B2</f>
        <v>0</v>
      </c>
    </row>
    <row r="3" spans="1:3" x14ac:dyDescent="0.3">
      <c r="A3" s="2" t="s">
        <v>12</v>
      </c>
      <c r="B3" s="2"/>
      <c r="C3" s="7"/>
    </row>
    <row r="4" spans="1:3" x14ac:dyDescent="0.3">
      <c r="A4" s="2" t="s">
        <v>13</v>
      </c>
      <c r="B4" s="10">
        <f>SUM(Aruanne!K:K)</f>
        <v>784</v>
      </c>
      <c r="C4" s="14"/>
    </row>
    <row r="5" spans="1:3" x14ac:dyDescent="0.3">
      <c r="A5" s="2" t="s">
        <v>14</v>
      </c>
      <c r="B5" s="10">
        <f>SUM(Aruanne!O:O)+SUM(Aruanne!Q:Q)+SUM(Aruanne!M:M)</f>
        <v>576</v>
      </c>
      <c r="C5" s="14"/>
    </row>
    <row r="6" spans="1:3" x14ac:dyDescent="0.3">
      <c r="A6" s="28" t="s">
        <v>23</v>
      </c>
      <c r="B6" s="10">
        <f>SUM(B4:B5)</f>
        <v>1360</v>
      </c>
      <c r="C6" s="14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F4AECE348FA04D88256EBBB9035709" ma:contentTypeVersion="23" ma:contentTypeDescription="Create a new document." ma:contentTypeScope="" ma:versionID="fd2e6ad63ec27e1770f20b8b5ec3d416">
  <xsd:schema xmlns:xsd="http://www.w3.org/2001/XMLSchema" xmlns:xs="http://www.w3.org/2001/XMLSchema" xmlns:p="http://schemas.microsoft.com/office/2006/metadata/properties" xmlns:ns2="81ca3b5f-1e40-4ca9-a15b-3073b3185693" xmlns:ns3="b8a1d2b4-14fc-4346-bc33-b5e3ce352a93" targetNamespace="http://schemas.microsoft.com/office/2006/metadata/properties" ma:root="true" ma:fieldsID="90557e5d60e40fbf42227ed4b15449e9" ns2:_="" ns3:_="">
    <xsd:import namespace="81ca3b5f-1e40-4ca9-a15b-3073b3185693"/>
    <xsd:import namespace="b8a1d2b4-14fc-4346-bc33-b5e3ce352a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Tehtud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ca3b5f-1e40-4ca9-a15b-3073b318569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Pildisildid" ma:readOnly="false" ma:fieldId="{5cf76f15-5ced-4ddc-b409-7134ff3c332f}" ma:taxonomyMulti="true" ma:sspId="8bf6974d-894c-4b76-94e9-da4eaeb0c39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Tehtud" ma:index="19" nillable="true" ma:displayName="Tehtud" ma:format="Dropdown" ma:internalName="Tehtud">
      <xsd:simpleType>
        <xsd:restriction base="dms:Choice">
          <xsd:enumeration value="Valik 1"/>
          <xsd:enumeration value="Valik 2"/>
          <xsd:enumeration value="Valik 3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a1d2b4-14fc-4346-bc33-b5e3ce352a93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fd530e5e-561f-433e-ad0e-2c288ff358dc}" ma:internalName="TaxCatchAll" ma:showField="CatchAllData" ma:web="b8a1d2b4-14fc-4346-bc33-b5e3ce352a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/>
        <xsd:element ref="dc:title" minOccurs="0" maxOccurs="1" ma:index="7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1ca3b5f-1e40-4ca9-a15b-3073b3185693">
      <Terms xmlns="http://schemas.microsoft.com/office/infopath/2007/PartnerControls"/>
    </lcf76f155ced4ddcb4097134ff3c332f>
    <Tehtud xmlns="81ca3b5f-1e40-4ca9-a15b-3073b3185693" xsi:nil="true"/>
    <TaxCatchAll xmlns="b8a1d2b4-14fc-4346-bc33-b5e3ce352a93" xsi:nil="true"/>
  </documentManagement>
</p:properties>
</file>

<file path=customXml/itemProps1.xml><?xml version="1.0" encoding="utf-8"?>
<ds:datastoreItem xmlns:ds="http://schemas.openxmlformats.org/officeDocument/2006/customXml" ds:itemID="{1335BC79-6BE1-443C-9CFF-B2968B91C70E}"/>
</file>

<file path=customXml/itemProps2.xml><?xml version="1.0" encoding="utf-8"?>
<ds:datastoreItem xmlns:ds="http://schemas.openxmlformats.org/officeDocument/2006/customXml" ds:itemID="{85E1AA55-7854-4A5E-8B53-20D9FAED0747}"/>
</file>

<file path=customXml/itemProps3.xml><?xml version="1.0" encoding="utf-8"?>
<ds:datastoreItem xmlns:ds="http://schemas.openxmlformats.org/officeDocument/2006/customXml" ds:itemID="{72888506-37DA-4162-89DC-B2ECEB9EE6F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Aruanne</vt:lpstr>
      <vt:lpstr>Arvestus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Jekaterina Zinakova</dc:creator>
  <cp:lastModifiedBy>Mario Polusk</cp:lastModifiedBy>
  <cp:lastPrinted>2022-03-28T10:45:49Z</cp:lastPrinted>
  <dcterms:created xsi:type="dcterms:W3CDTF">2022-03-23T11:28:02Z</dcterms:created>
  <dcterms:modified xsi:type="dcterms:W3CDTF">2022-08-30T13:06:32Z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3" name="_NewReviewCycle">
    <vt:lpwstr/>
  </property>
  <property fmtid="{D5CDD505-2E9C-101B-9397-08002B2CF9AE}" pid="8" name="ContentTypeId">
    <vt:lpwstr>0x01010047F4AECE348FA04D88256EBBB9035709</vt:lpwstr>
  </property>
</Properties>
</file>